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报价汇总" sheetId="1" state="visible" r:id="rId1"/>
    <sheet name="DICT项目管理系统" sheetId="2" state="visible" r:id="rId2"/>
    <sheet name="融业财系统" sheetId="3" state="visible" r:id="rId3"/>
    <sheet name="拓商机系统" sheetId="4" state="visible" r:id="rId4"/>
    <sheet name="360视图（专项）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0">
    <font>
      <name val="Calibri"/>
      <family val="2"/>
      <color theme="1"/>
      <sz val="11"/>
      <scheme val="minor"/>
    </font>
    <font>
      <name val="Microsoft YaHei"/>
      <charset val="134"/>
      <family val="2"/>
      <b val="1"/>
      <color rgb="FFFFFFFF"/>
      <sz val="15"/>
    </font>
    <font>
      <name val="Microsoft YaHei"/>
      <charset val="134"/>
      <family val="2"/>
      <b val="1"/>
      <color rgb="FFFFFFFF"/>
      <sz val="11"/>
    </font>
    <font>
      <name val="Microsoft YaHei"/>
      <charset val="134"/>
      <family val="2"/>
      <sz val="11"/>
    </font>
    <font>
      <name val="宋体"/>
      <family val="2"/>
      <color theme="1"/>
      <sz val="11"/>
      <scheme val="minor"/>
    </font>
    <font>
      <name val="Microsoft YaHei"/>
      <charset val="134"/>
      <family val="2"/>
      <b val="1"/>
      <sz val="11"/>
    </font>
    <font>
      <name val="Microsoft YaHei"/>
      <charset val="134"/>
      <family val="2"/>
      <b val="1"/>
      <color rgb="FFC00000"/>
      <sz val="12"/>
    </font>
    <font>
      <name val="Microsoft YaHei"/>
      <charset val="134"/>
      <b val="1"/>
      <color rgb="FFFFFFFF"/>
      <sz val="11"/>
    </font>
    <font>
      <name val="Microsoft YaHei"/>
      <charset val="134"/>
      <sz val="11"/>
    </font>
    <font>
      <name val="Microsoft YaHei"/>
      <charset val="134"/>
      <b val="1"/>
      <sz val="11"/>
    </font>
    <font>
      <name val="Microsoft YaHei"/>
      <charset val="134"/>
      <b val="1"/>
      <color rgb="FFC00000"/>
      <sz val="12"/>
    </font>
    <font>
      <name val="Microsoft YaHei"/>
      <b val="1"/>
      <color rgb="FFFFFFFF"/>
      <sz val="15"/>
    </font>
    <font>
      <name val="Microsoft YaHei"/>
      <b val="1"/>
      <color rgb="FFFFFFFF"/>
      <sz val="11"/>
    </font>
    <font>
      <name val="Microsoft YaHei"/>
      <sz val="11"/>
    </font>
    <font>
      <name val="Microsoft YaHei"/>
      <b val="1"/>
      <sz val="11"/>
    </font>
    <font>
      <name val="Microsoft YaHei"/>
      <b val="1"/>
      <color rgb="FFC00000"/>
      <sz val="12"/>
    </font>
    <font>
      <name val="Microsoft YaHei"/>
      <sz val="10"/>
    </font>
    <font>
      <name val="Microsoft YaHei"/>
      <b val="1"/>
      <sz val="12"/>
    </font>
    <font>
      <name val="Microsoft YaHei"/>
      <b val="1"/>
      <color rgb="FFC00000"/>
      <sz val="13"/>
    </font>
    <font>
      <name val="Microsoft YaHei"/>
      <color rgb="FF808080"/>
      <sz val="9"/>
    </font>
  </fonts>
  <fills count="7">
    <fill>
      <patternFill/>
    </fill>
    <fill>
      <patternFill patternType="gray125"/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FFC000"/>
        <bgColor indexed="64"/>
      </patternFill>
    </fill>
    <fill>
      <patternFill patternType="solid">
        <fgColor rgb="FFC6E0B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  <border>
      <left style="thin"/>
      <right style="thin"/>
      <top/>
      <bottom style="thin"/>
      <diagonal/>
    </border>
    <border>
      <left style="thin"/>
      <right style="thin"/>
      <top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1" fillId="2" borderId="0" applyAlignment="1" pivotButton="0" quotePrefix="0" xfId="0">
      <alignment horizontal="center" vertical="center"/>
    </xf>
    <xf numFmtId="0" fontId="12" fillId="2" borderId="17" applyAlignment="1" pivotButton="0" quotePrefix="0" xfId="0">
      <alignment horizontal="center" vertical="center"/>
    </xf>
    <xf numFmtId="0" fontId="13" fillId="0" borderId="17" applyAlignment="1" pivotButton="0" quotePrefix="0" xfId="0">
      <alignment horizontal="center" vertical="center"/>
    </xf>
    <xf numFmtId="0" fontId="13" fillId="0" borderId="17" applyAlignment="1" pivotButton="0" quotePrefix="0" xfId="0">
      <alignment horizontal="left" vertical="center"/>
    </xf>
    <xf numFmtId="0" fontId="16" fillId="0" borderId="17" applyAlignment="1" pivotButton="0" quotePrefix="0" xfId="0">
      <alignment horizontal="left" vertical="center"/>
    </xf>
    <xf numFmtId="164" fontId="13" fillId="0" borderId="17" applyAlignment="1" pivotButton="0" quotePrefix="0" xfId="0">
      <alignment horizontal="right" vertical="center"/>
    </xf>
    <xf numFmtId="3" fontId="13" fillId="0" borderId="17" applyAlignment="1" pivotButton="0" quotePrefix="0" xfId="0">
      <alignment horizontal="right" vertical="center"/>
    </xf>
    <xf numFmtId="0" fontId="17" fillId="5" borderId="17" applyAlignment="1" pivotButton="0" quotePrefix="0" xfId="0">
      <alignment horizontal="center" vertical="center"/>
    </xf>
    <xf numFmtId="0" fontId="0" fillId="5" borderId="17" pivotButton="0" quotePrefix="0" xfId="0"/>
    <xf numFmtId="164" fontId="17" fillId="5" borderId="17" applyAlignment="1" pivotButton="0" quotePrefix="0" xfId="0">
      <alignment horizontal="right" vertical="center"/>
    </xf>
    <xf numFmtId="3" fontId="18" fillId="5" borderId="17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right" vertical="center" wrapText="1"/>
    </xf>
    <xf numFmtId="3" fontId="3" fillId="0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 wrapText="1"/>
    </xf>
    <xf numFmtId="3" fontId="3" fillId="4" borderId="1" applyAlignment="1" pivotButton="0" quotePrefix="0" xfId="0">
      <alignment horizontal="right" vertical="center" wrapText="1"/>
    </xf>
    <xf numFmtId="0" fontId="0" fillId="0" borderId="3" pivotButton="0" quotePrefix="0" xfId="0"/>
    <xf numFmtId="0" fontId="5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right" vertical="center" wrapText="1"/>
    </xf>
    <xf numFmtId="3" fontId="6" fillId="5" borderId="1" applyAlignment="1" pivotButton="0" quotePrefix="0" xfId="0">
      <alignment horizontal="right" vertical="center" wrapText="1"/>
    </xf>
    <xf numFmtId="0" fontId="1" fillId="2" borderId="0" applyAlignment="1" pivotButton="0" quotePrefix="0" xfId="0">
      <alignment horizontal="center" vertical="center"/>
    </xf>
    <xf numFmtId="0" fontId="7" fillId="2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3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left" vertical="center"/>
    </xf>
    <xf numFmtId="164" fontId="8" fillId="0" borderId="9" applyAlignment="1" pivotButton="0" quotePrefix="0" xfId="0">
      <alignment horizontal="right" vertical="center"/>
    </xf>
    <xf numFmtId="3" fontId="8" fillId="0" borderId="9" applyAlignment="1" pivotButton="0" quotePrefix="0" xfId="0">
      <alignment horizontal="right" vertical="center"/>
    </xf>
    <xf numFmtId="0" fontId="0" fillId="0" borderId="10" pivotButton="0" quotePrefix="0" xfId="0"/>
    <xf numFmtId="0" fontId="0" fillId="0" borderId="11" pivotButton="0" quotePrefix="0" xfId="0"/>
    <xf numFmtId="0" fontId="8" fillId="6" borderId="9" applyAlignment="1" pivotButton="0" quotePrefix="0" xfId="0">
      <alignment horizontal="left" vertical="center"/>
    </xf>
    <xf numFmtId="164" fontId="8" fillId="6" borderId="9" applyAlignment="1" pivotButton="0" quotePrefix="0" xfId="0">
      <alignment horizontal="right" vertical="center"/>
    </xf>
    <xf numFmtId="3" fontId="8" fillId="6" borderId="9" applyAlignment="1" pivotButton="0" quotePrefix="0" xfId="0">
      <alignment horizontal="right" vertical="center"/>
    </xf>
    <xf numFmtId="0" fontId="9" fillId="5" borderId="9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3" pivotButton="0" quotePrefix="0" xfId="0"/>
    <xf numFmtId="164" fontId="9" fillId="5" borderId="9" applyAlignment="1" pivotButton="0" quotePrefix="0" xfId="0">
      <alignment horizontal="right" vertical="center"/>
    </xf>
    <xf numFmtId="3" fontId="10" fillId="5" borderId="9" applyAlignment="1" pivotButton="0" quotePrefix="0" xfId="0">
      <alignment horizontal="right" vertical="center"/>
    </xf>
    <xf numFmtId="0" fontId="13" fillId="3" borderId="17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14" fillId="5" borderId="17" applyAlignment="1" pivotButton="0" quotePrefix="0" xfId="0">
      <alignment horizontal="center" vertical="center"/>
    </xf>
    <xf numFmtId="0" fontId="0" fillId="0" borderId="20" pivotButton="0" quotePrefix="0" xfId="0"/>
    <xf numFmtId="0" fontId="0" fillId="0" borderId="21" pivotButton="0" quotePrefix="0" xfId="0"/>
    <xf numFmtId="164" fontId="14" fillId="5" borderId="17" applyAlignment="1" pivotButton="0" quotePrefix="0" xfId="0">
      <alignment horizontal="right" vertical="center"/>
    </xf>
    <xf numFmtId="3" fontId="15" fillId="5" borderId="17" applyAlignment="1" pivotButton="0" quotePrefix="0" xfId="0">
      <alignment horizontal="right" vertical="center"/>
    </xf>
    <xf numFmtId="0" fontId="12" fillId="2" borderId="25" applyAlignment="1" pivotButton="0" quotePrefix="0" xfId="0">
      <alignment horizontal="center" vertical="center"/>
    </xf>
    <xf numFmtId="0" fontId="13" fillId="0" borderId="25" applyAlignment="1" pivotButton="0" quotePrefix="0" xfId="0">
      <alignment horizontal="center" vertical="center"/>
    </xf>
    <xf numFmtId="0" fontId="13" fillId="3" borderId="25" applyAlignment="1" pivotButton="0" quotePrefix="0" xfId="0">
      <alignment horizontal="center" vertical="center" wrapText="1"/>
    </xf>
    <xf numFmtId="0" fontId="13" fillId="0" borderId="25" applyAlignment="1" pivotButton="0" quotePrefix="0" xfId="0">
      <alignment horizontal="left" vertical="center" wrapText="1"/>
    </xf>
    <xf numFmtId="164" fontId="13" fillId="0" borderId="25" applyAlignment="1" pivotButton="0" quotePrefix="0" xfId="0">
      <alignment horizontal="right" vertical="center"/>
    </xf>
    <xf numFmtId="3" fontId="13" fillId="0" borderId="25" applyAlignment="1" pivotButton="0" quotePrefix="0" xfId="0">
      <alignment horizontal="right" vertical="center"/>
    </xf>
    <xf numFmtId="0" fontId="14" fillId="3" borderId="25" applyAlignment="1" pivotButton="0" quotePrefix="0" xfId="0">
      <alignment horizontal="center" vertical="center"/>
    </xf>
    <xf numFmtId="0" fontId="0" fillId="0" borderId="25" pivotButton="0" quotePrefix="0" xfId="0"/>
    <xf numFmtId="164" fontId="14" fillId="3" borderId="25" applyAlignment="1" pivotButton="0" quotePrefix="0" xfId="0">
      <alignment horizontal="right"/>
    </xf>
    <xf numFmtId="3" fontId="14" fillId="3" borderId="25" applyAlignment="1" pivotButton="0" quotePrefix="0" xfId="0">
      <alignment horizontal="right"/>
    </xf>
    <xf numFmtId="0" fontId="19" fillId="0" borderId="0" applyAlignment="1" pivotButton="0" quotePrefix="0" xfId="0">
      <alignment horizontal="left" vertical="top" wrapText="1"/>
    </xf>
    <xf numFmtId="0" fontId="13" fillId="5" borderId="25" applyAlignment="1" pivotButton="0" quotePrefix="0" xfId="0">
      <alignment horizontal="center" vertical="center"/>
    </xf>
    <xf numFmtId="0" fontId="16" fillId="0" borderId="25" applyAlignment="1" pivotButton="0" quotePrefix="0" xfId="0">
      <alignment horizontal="left" vertical="center" wrapText="1"/>
    </xf>
    <xf numFmtId="164" fontId="13" fillId="5" borderId="25" applyAlignment="1" pivotButton="0" quotePrefix="0" xfId="0">
      <alignment horizontal="right" vertical="center"/>
    </xf>
    <xf numFmtId="3" fontId="13" fillId="5" borderId="25" applyAlignment="1" pivotButton="0" quotePrefix="0" xfId="0">
      <alignment horizontal="right" vertical="center"/>
    </xf>
    <xf numFmtId="0" fontId="14" fillId="3" borderId="25" applyAlignment="1" pivotButton="0" quotePrefix="0" xfId="0">
      <alignment horizontal="center" vertical="center"/>
    </xf>
    <xf numFmtId="0" fontId="0" fillId="3" borderId="25" pivotButton="0" quotePrefix="0" xfId="0"/>
    <xf numFmtId="164" fontId="14" fillId="3" borderId="25" applyAlignment="1" pivotButton="0" quotePrefix="0" xfId="0">
      <alignment horizontal="right" vertical="center"/>
    </xf>
    <xf numFmtId="3" fontId="14" fillId="3" borderId="25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40" customWidth="1" min="3" max="3"/>
    <col width="10" customWidth="1" min="4" max="4"/>
    <col width="16" customWidth="1" min="5" max="5"/>
  </cols>
  <sheetData>
    <row r="1" ht="34" customHeight="1">
      <c r="A1" s="1" t="inlineStr">
        <is>
          <t>西藏移动 企业级项目管理平台 — 开发报价汇总</t>
        </is>
      </c>
    </row>
    <row r="3" ht="24" customHeight="1">
      <c r="A3" s="2" t="inlineStr">
        <is>
          <t>序号</t>
        </is>
      </c>
      <c r="B3" s="2" t="inlineStr">
        <is>
          <t>子系统 / 模块</t>
        </is>
      </c>
      <c r="C3" s="2" t="inlineStr">
        <is>
          <t>范围说明</t>
        </is>
      </c>
      <c r="D3" s="2" t="inlineStr">
        <is>
          <t>人天</t>
        </is>
      </c>
      <c r="E3" s="2" t="inlineStr">
        <is>
          <t>金额（元）</t>
        </is>
      </c>
    </row>
    <row r="4" ht="22" customHeight="1">
      <c r="A4" s="3" t="n">
        <v>1</v>
      </c>
      <c r="B4" s="4" t="inlineStr">
        <is>
          <t>DICT项目管理系统</t>
        </is>
      </c>
      <c r="C4" s="5" t="inlineStr">
        <is>
          <t>完整系统：含公共底座 / 测试与交付 / 项目管理</t>
        </is>
      </c>
      <c r="D4" s="6">
        <f>'DICT项目管理系统'!D24</f>
        <v/>
      </c>
      <c r="E4" s="7">
        <f>'DICT项目管理系统'!E24</f>
        <v/>
      </c>
    </row>
    <row r="5" ht="22" customHeight="1">
      <c r="A5" s="3" t="n">
        <v>2</v>
      </c>
      <c r="B5" s="4" t="inlineStr">
        <is>
          <t>融业财（融合业务财务）</t>
        </is>
      </c>
      <c r="C5" s="5" t="inlineStr">
        <is>
          <t>新增模块：复用底座，不重复计测试/项目管理</t>
        </is>
      </c>
      <c r="D5" s="6">
        <f>'融业财系统'!D15</f>
        <v/>
      </c>
      <c r="E5" s="7">
        <f>'融业财系统'!E15</f>
        <v/>
      </c>
    </row>
    <row r="6" ht="22" customHeight="1">
      <c r="A6" s="3" t="n">
        <v>3</v>
      </c>
      <c r="B6" s="4" t="inlineStr">
        <is>
          <t>拓商机（商机与售前支撑）</t>
        </is>
      </c>
      <c r="C6" s="5" t="inlineStr">
        <is>
          <t>新增模块：复用底座，不重复计测试/项目管理</t>
        </is>
      </c>
      <c r="D6" s="6">
        <f>'拓商机系统'!D11</f>
        <v/>
      </c>
      <c r="E6" s="7">
        <f>'拓商机系统'!E11</f>
        <v/>
      </c>
    </row>
    <row r="7" ht="22" customHeight="1">
      <c r="A7" s="66" t="n">
        <v>4</v>
      </c>
      <c r="B7" s="58" t="inlineStr">
        <is>
          <t>360视图（专项）</t>
        </is>
      </c>
      <c r="C7" s="67" t="inlineStr">
        <is>
          <t>全生命周期统一视图与流程编排（17节点+外部系统对接）</t>
        </is>
      </c>
      <c r="D7" s="68">
        <f>'360视图（专项）'!D24</f>
        <v/>
      </c>
      <c r="E7" s="69">
        <f>'360视图（专项）'!E24</f>
        <v/>
      </c>
    </row>
    <row r="8">
      <c r="A8" s="70" t="inlineStr">
        <is>
          <t>合计</t>
        </is>
      </c>
      <c r="B8" s="26" t="n"/>
      <c r="C8" s="27" t="n"/>
      <c r="D8" s="72">
        <f>SUM(D4:D7)</f>
        <v/>
      </c>
      <c r="E8" s="73">
        <f>SUM(E4:E7)</f>
        <v/>
      </c>
    </row>
    <row r="9" ht="30" customHeight="1">
      <c r="A9" s="12" t="n"/>
    </row>
    <row r="10" ht="42" customHeight="1">
      <c r="A10" s="65" t="inlineStr">
        <is>
          <t>说明：单价 1000 元/人天；融业财、拓商机为同一系统的新增模块，公共底座、测试与交付、项目管理为一次性投入，已统一在 DICT 项目管理系统中计列，不重复计费。360视图（专项）为本期新增需求，单独计列其增量工作量。</t>
        </is>
      </c>
    </row>
  </sheetData>
  <mergeCells count="3">
    <mergeCell ref="A1:E1"/>
    <mergeCell ref="A8:C8"/>
    <mergeCell ref="A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9" customWidth="1" min="4" max="4"/>
    <col width="15" customWidth="1" min="5" max="5"/>
  </cols>
  <sheetData>
    <row r="1" ht="32" customHeight="1">
      <c r="A1" s="13" t="inlineStr">
        <is>
          <t>西藏 DICT 项目管理系统 — 开发报价单</t>
        </is>
      </c>
    </row>
    <row r="3" ht="24" customHeight="1">
      <c r="A3" s="14" t="inlineStr">
        <is>
          <t>序号</t>
        </is>
      </c>
      <c r="B3" s="14" t="inlineStr">
        <is>
          <t>类别</t>
        </is>
      </c>
      <c r="C3" s="14" t="inlineStr">
        <is>
          <t>功能模块 / 工作项</t>
        </is>
      </c>
      <c r="D3" s="14" t="inlineStr">
        <is>
          <t>人天</t>
        </is>
      </c>
      <c r="E3" s="14" t="inlineStr">
        <is>
          <t>金额（元）</t>
        </is>
      </c>
    </row>
    <row r="4" ht="18" customHeight="1">
      <c r="A4" s="15" t="n">
        <v>1</v>
      </c>
      <c r="B4" s="16" t="inlineStr">
        <is>
          <t>公共底座</t>
        </is>
      </c>
      <c r="C4" s="17" t="inlineStr">
        <is>
          <t>项目初始化+模块接入+前端脚手架+CI/CD</t>
        </is>
      </c>
      <c r="D4" s="18" t="n">
        <v>3</v>
      </c>
      <c r="E4" s="19">
        <f>D4*1000</f>
        <v/>
      </c>
    </row>
    <row r="5" ht="18" customHeight="1">
      <c r="A5" s="15" t="n">
        <v>2</v>
      </c>
      <c r="B5" s="20" t="n"/>
      <c r="C5" s="17" t="inlineStr">
        <is>
          <t>统一认证（中国移动4A）+登录页</t>
        </is>
      </c>
      <c r="D5" s="18" t="n">
        <v>2</v>
      </c>
      <c r="E5" s="19">
        <f>D5*1000</f>
        <v/>
      </c>
    </row>
    <row r="6" ht="18" customHeight="1">
      <c r="A6" s="15" t="n">
        <v>3</v>
      </c>
      <c r="B6" s="20" t="n"/>
      <c r="C6" s="21" t="inlineStr">
        <is>
          <t>RBAC权限管理（8角色，菜单+按钮级）</t>
        </is>
      </c>
      <c r="D6" s="22" t="n">
        <v>0</v>
      </c>
      <c r="E6" s="23">
        <f>D6*1000</f>
        <v/>
      </c>
    </row>
    <row r="7" ht="18" customHeight="1">
      <c r="A7" s="15" t="n">
        <v>4</v>
      </c>
      <c r="B7" s="20" t="n"/>
      <c r="C7" s="17" t="inlineStr">
        <is>
          <t>审批流接入配置（4条流程）</t>
        </is>
      </c>
      <c r="D7" s="18" t="n">
        <v>4</v>
      </c>
      <c r="E7" s="19">
        <f>D7*1000</f>
        <v/>
      </c>
    </row>
    <row r="8" ht="18" customHeight="1">
      <c r="A8" s="15" t="n">
        <v>5</v>
      </c>
      <c r="B8" s="24" t="n"/>
      <c r="C8" s="17" t="inlineStr">
        <is>
          <t>文件服务+Excel导入导出</t>
        </is>
      </c>
      <c r="D8" s="18" t="n">
        <v>3</v>
      </c>
      <c r="E8" s="19">
        <f>D8*1000</f>
        <v/>
      </c>
    </row>
    <row r="9" ht="18" customHeight="1">
      <c r="A9" s="15" t="n">
        <v>6</v>
      </c>
      <c r="B9" s="16" t="inlineStr">
        <is>
          <t>业务功能</t>
        </is>
      </c>
      <c r="C9" s="17" t="inlineStr">
        <is>
          <t>登录后首页Dashboard</t>
        </is>
      </c>
      <c r="D9" s="18" t="n">
        <v>5</v>
      </c>
      <c r="E9" s="19">
        <f>D9*1000</f>
        <v/>
      </c>
    </row>
    <row r="10" ht="18" customHeight="1">
      <c r="A10" s="15" t="n">
        <v>7</v>
      </c>
      <c r="B10" s="20" t="n"/>
      <c r="C10" s="21" t="inlineStr">
        <is>
          <t>360视图（详情统一视图）</t>
        </is>
      </c>
      <c r="D10" s="22" t="n">
        <v>0</v>
      </c>
      <c r="E10" s="23">
        <f>D10*1000</f>
        <v/>
      </c>
    </row>
    <row r="11" ht="18" customHeight="1">
      <c r="A11" s="15" t="n">
        <v>8</v>
      </c>
      <c r="B11" s="20" t="n"/>
      <c r="C11" s="21" t="inlineStr">
        <is>
          <t>我的（待办/消息/项目）</t>
        </is>
      </c>
      <c r="D11" s="22" t="n">
        <v>6</v>
      </c>
      <c r="E11" s="23">
        <f>D11*1000</f>
        <v/>
      </c>
    </row>
    <row r="12" ht="18" customHeight="1">
      <c r="A12" s="15" t="n">
        <v>9</v>
      </c>
      <c r="B12" s="20" t="n"/>
      <c r="C12" s="17" t="inlineStr">
        <is>
          <t>项目管理</t>
        </is>
      </c>
      <c r="D12" s="18" t="n">
        <v>7</v>
      </c>
      <c r="E12" s="19">
        <f>D12*1000</f>
        <v/>
      </c>
    </row>
    <row r="13" ht="18" customHeight="1">
      <c r="A13" s="15" t="n">
        <v>10</v>
      </c>
      <c r="B13" s="20" t="n"/>
      <c r="C13" s="17" t="inlineStr">
        <is>
          <t>5G项目认定管理</t>
        </is>
      </c>
      <c r="D13" s="18" t="n">
        <v>7</v>
      </c>
      <c r="E13" s="19">
        <f>D13*1000</f>
        <v/>
      </c>
    </row>
    <row r="14" ht="18" customHeight="1">
      <c r="A14" s="15" t="n">
        <v>11</v>
      </c>
      <c r="B14" s="20" t="n"/>
      <c r="C14" s="17" t="inlineStr">
        <is>
          <t>5G泛项目管理</t>
        </is>
      </c>
      <c r="D14" s="18" t="n">
        <v>9</v>
      </c>
      <c r="E14" s="19">
        <f>D14*1000</f>
        <v/>
      </c>
    </row>
    <row r="15" ht="18" customHeight="1">
      <c r="A15" s="15" t="n">
        <v>12</v>
      </c>
      <c r="B15" s="20" t="n"/>
      <c r="C15" s="17" t="inlineStr">
        <is>
          <t>5G项目报表（6张报表）</t>
        </is>
      </c>
      <c r="D15" s="18" t="n">
        <v>9</v>
      </c>
      <c r="E15" s="19">
        <f>D15*1000</f>
        <v/>
      </c>
    </row>
    <row r="16" ht="18" customHeight="1">
      <c r="A16" s="15" t="n">
        <v>13</v>
      </c>
      <c r="B16" s="20" t="n"/>
      <c r="C16" s="17" t="inlineStr">
        <is>
          <t>专属云项目</t>
        </is>
      </c>
      <c r="D16" s="18" t="n">
        <v>5</v>
      </c>
      <c r="E16" s="19">
        <f>D16*1000</f>
        <v/>
      </c>
    </row>
    <row r="17" ht="18" customHeight="1">
      <c r="A17" s="15" t="n">
        <v>14</v>
      </c>
      <c r="B17" s="20" t="n"/>
      <c r="C17" s="17" t="inlineStr">
        <is>
          <t>大单填报</t>
        </is>
      </c>
      <c r="D17" s="18" t="n">
        <v>9</v>
      </c>
      <c r="E17" s="19">
        <f>D17*1000</f>
        <v/>
      </c>
    </row>
    <row r="18" ht="18" customHeight="1">
      <c r="A18" s="15" t="n">
        <v>15</v>
      </c>
      <c r="B18" s="20" t="n"/>
      <c r="C18" s="17" t="inlineStr">
        <is>
          <t>激励管理（三级审批）</t>
        </is>
      </c>
      <c r="D18" s="18" t="n">
        <v>9</v>
      </c>
      <c r="E18" s="19">
        <f>D18*1000</f>
        <v/>
      </c>
    </row>
    <row r="19" ht="18" customHeight="1">
      <c r="A19" s="15" t="n">
        <v>16</v>
      </c>
      <c r="B19" s="24" t="n"/>
      <c r="C19" s="17" t="inlineStr">
        <is>
          <t>项目终止申请</t>
        </is>
      </c>
      <c r="D19" s="18" t="n">
        <v>4.5</v>
      </c>
      <c r="E19" s="19">
        <f>D19*1000</f>
        <v/>
      </c>
    </row>
    <row r="20" ht="18" customHeight="1">
      <c r="A20" s="15" t="n">
        <v>17</v>
      </c>
      <c r="B20" s="16" t="inlineStr">
        <is>
          <t>测试与交付</t>
        </is>
      </c>
      <c r="C20" s="17" t="inlineStr">
        <is>
          <t>联调+自测+Bug修复</t>
        </is>
      </c>
      <c r="D20" s="18" t="n">
        <v>8</v>
      </c>
      <c r="E20" s="19">
        <f>D20*1000</f>
        <v/>
      </c>
    </row>
    <row r="21" ht="18" customHeight="1">
      <c r="A21" s="15" t="n">
        <v>18</v>
      </c>
      <c r="B21" s="20" t="n"/>
      <c r="C21" s="17" t="inlineStr">
        <is>
          <t>系统测试/UAT</t>
        </is>
      </c>
      <c r="D21" s="18" t="n">
        <v>5</v>
      </c>
      <c r="E21" s="19">
        <f>D21*1000</f>
        <v/>
      </c>
    </row>
    <row r="22" ht="18" customHeight="1">
      <c r="A22" s="15" t="n">
        <v>19</v>
      </c>
      <c r="B22" s="24" t="n"/>
      <c r="C22" s="17" t="inlineStr">
        <is>
          <t>部署上线</t>
        </is>
      </c>
      <c r="D22" s="18" t="n">
        <v>3</v>
      </c>
      <c r="E22" s="19">
        <f>D22*1000</f>
        <v/>
      </c>
    </row>
    <row r="23" ht="18" customHeight="1">
      <c r="A23" s="15" t="n">
        <v>20</v>
      </c>
      <c r="B23" s="16" t="inlineStr">
        <is>
          <t>项目管理</t>
        </is>
      </c>
      <c r="C23" s="17" t="inlineStr">
        <is>
          <t>项目管理+需求+文档+沟通</t>
        </is>
      </c>
      <c r="D23" s="18" t="n">
        <v>10</v>
      </c>
      <c r="E23" s="19">
        <f>D23*1000</f>
        <v/>
      </c>
    </row>
    <row r="24" ht="26" customHeight="1">
      <c r="A24" s="25" t="inlineStr">
        <is>
          <t>合计</t>
        </is>
      </c>
      <c r="B24" s="26" t="n"/>
      <c r="C24" s="27" t="n"/>
      <c r="D24" s="28">
        <f>SUM(D4:D23)</f>
        <v/>
      </c>
      <c r="E24" s="29">
        <f>SUM(E4:E23)</f>
        <v/>
      </c>
    </row>
  </sheetData>
  <mergeCells count="5">
    <mergeCell ref="B9:B19"/>
    <mergeCell ref="B20:B22"/>
    <mergeCell ref="B4:B8"/>
    <mergeCell ref="A1:E1"/>
    <mergeCell ref="A24:C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48" customWidth="1" min="3" max="3"/>
    <col width="9" customWidth="1" min="4" max="4"/>
    <col width="15" customWidth="1" min="5" max="5"/>
  </cols>
  <sheetData>
    <row r="1" ht="32" customHeight="1">
      <c r="A1" s="30" t="inlineStr">
        <is>
          <t>西藏 融业财（融合业务财务）系统 — 新增模块开发报价单</t>
        </is>
      </c>
    </row>
    <row r="3" ht="24" customHeight="1">
      <c r="A3" s="31" t="inlineStr">
        <is>
          <t>序号</t>
        </is>
      </c>
      <c r="B3" s="31" t="inlineStr">
        <is>
          <t>类别</t>
        </is>
      </c>
      <c r="C3" s="31" t="inlineStr">
        <is>
          <t>功能模块 / 工作项</t>
        </is>
      </c>
      <c r="D3" s="31" t="inlineStr">
        <is>
          <t>人天</t>
        </is>
      </c>
      <c r="E3" s="31" t="inlineStr">
        <is>
          <t>金额（元）</t>
        </is>
      </c>
    </row>
    <row r="4" ht="18" customHeight="1">
      <c r="A4" s="32" t="n">
        <v>1</v>
      </c>
      <c r="B4" s="33" t="inlineStr">
        <is>
          <t>合同管理</t>
        </is>
      </c>
      <c r="C4" s="34" t="inlineStr">
        <is>
          <t>合同管理（列表/新增合同/详情）</t>
        </is>
      </c>
      <c r="D4" s="35" t="n">
        <v>6</v>
      </c>
      <c r="E4" s="36">
        <f>D4*1000</f>
        <v/>
      </c>
    </row>
    <row r="5" ht="18" customHeight="1">
      <c r="A5" s="32" t="n">
        <v>2</v>
      </c>
      <c r="B5" s="37" t="n"/>
      <c r="C5" s="34" t="inlineStr">
        <is>
          <t>前向订单录入（订单信息+IT/CT产品收入计划+账单生成）</t>
        </is>
      </c>
      <c r="D5" s="35" t="n">
        <v>9</v>
      </c>
      <c r="E5" s="36">
        <f>D5*1000</f>
        <v/>
      </c>
    </row>
    <row r="6" ht="18" customHeight="1">
      <c r="A6" s="32" t="n">
        <v>3</v>
      </c>
      <c r="B6" s="38" t="n"/>
      <c r="C6" s="34" t="inlineStr">
        <is>
          <t>框架合同管理（复用合同管理组件）</t>
        </is>
      </c>
      <c r="D6" s="35" t="n">
        <v>3</v>
      </c>
      <c r="E6" s="36">
        <f>D6*1000</f>
        <v/>
      </c>
    </row>
    <row r="7" ht="18" customHeight="1">
      <c r="A7" s="32" t="n">
        <v>4</v>
      </c>
      <c r="B7" s="33" t="inlineStr">
        <is>
          <t>产品管理</t>
        </is>
      </c>
      <c r="C7" s="34" t="inlineStr">
        <is>
          <t>项目产品开通（IT开通/CT订购/甩单工单/产品明细）</t>
        </is>
      </c>
      <c r="D7" s="35" t="n">
        <v>9</v>
      </c>
      <c r="E7" s="36">
        <f>D7*1000</f>
        <v/>
      </c>
    </row>
    <row r="8" ht="18" customHeight="1">
      <c r="A8" s="32" t="n">
        <v>5</v>
      </c>
      <c r="B8" s="37" t="n"/>
      <c r="C8" s="34" t="inlineStr">
        <is>
          <t>CT产品订购收入计划（当月计划校验）</t>
        </is>
      </c>
      <c r="D8" s="35" t="n">
        <v>5</v>
      </c>
      <c r="E8" s="36">
        <f>D8*1000</f>
        <v/>
      </c>
    </row>
    <row r="9" ht="18" customHeight="1">
      <c r="A9" s="32" t="n">
        <v>6</v>
      </c>
      <c r="B9" s="37" t="n"/>
      <c r="C9" s="34" t="inlineStr">
        <is>
          <t>收入计划编制与确认（多Tab+确认表单+审核）</t>
        </is>
      </c>
      <c r="D9" s="35" t="n">
        <v>10</v>
      </c>
      <c r="E9" s="36">
        <f>D9*1000</f>
        <v/>
      </c>
    </row>
    <row r="10" ht="18" customHeight="1">
      <c r="A10" s="32" t="n">
        <v>7</v>
      </c>
      <c r="B10" s="37" t="n"/>
      <c r="C10" s="34" t="inlineStr">
        <is>
          <t>支出计划确认（复用收入确认框架，仅算差异）</t>
        </is>
      </c>
      <c r="D10" s="35" t="n">
        <v>4</v>
      </c>
      <c r="E10" s="36">
        <f>D10*1000</f>
        <v/>
      </c>
    </row>
    <row r="11" ht="18" customHeight="1">
      <c r="A11" s="32" t="n">
        <v>8</v>
      </c>
      <c r="B11" s="38" t="n"/>
      <c r="C11" s="34" t="inlineStr">
        <is>
          <t>收入计划达成统计</t>
        </is>
      </c>
      <c r="D11" s="35" t="n">
        <v>4</v>
      </c>
      <c r="E11" s="36">
        <f>D11*1000</f>
        <v/>
      </c>
    </row>
    <row r="12" ht="18" customHeight="1">
      <c r="A12" s="32" t="n">
        <v>9</v>
      </c>
      <c r="B12" s="33" t="inlineStr">
        <is>
          <t>欠费管理</t>
        </is>
      </c>
      <c r="C12" s="39" t="inlineStr">
        <is>
          <t>欠费催缴工单</t>
        </is>
      </c>
      <c r="D12" s="40" t="n">
        <v>0</v>
      </c>
      <c r="E12" s="41">
        <f>D12*1000</f>
        <v/>
      </c>
    </row>
    <row r="13" ht="18" customHeight="1">
      <c r="A13" s="32" t="n">
        <v>10</v>
      </c>
      <c r="B13" s="38" t="n"/>
      <c r="C13" s="39" t="inlineStr">
        <is>
          <t>欠费缴单列表</t>
        </is>
      </c>
      <c r="D13" s="40" t="n">
        <v>0</v>
      </c>
      <c r="E13" s="41">
        <f>D13*1000</f>
        <v/>
      </c>
    </row>
    <row r="14" ht="18" customHeight="1">
      <c r="A14" s="32" t="n">
        <v>11</v>
      </c>
      <c r="B14" s="33" t="inlineStr">
        <is>
          <t>智能化</t>
        </is>
      </c>
      <c r="C14" s="34" t="inlineStr">
        <is>
          <t>附件AI智能解析（PDF/Excel识别提取）</t>
        </is>
      </c>
      <c r="D14" s="35" t="n">
        <v>6</v>
      </c>
      <c r="E14" s="36">
        <f>D14*1000</f>
        <v/>
      </c>
    </row>
    <row r="15" ht="26" customHeight="1">
      <c r="A15" s="42" t="inlineStr">
        <is>
          <t>合计</t>
        </is>
      </c>
      <c r="B15" s="43" t="n"/>
      <c r="C15" s="44" t="n"/>
      <c r="D15" s="45">
        <f>SUM(D4:D14)</f>
        <v/>
      </c>
      <c r="E15" s="46">
        <f>SUM(E4:E14)</f>
        <v/>
      </c>
    </row>
  </sheetData>
  <mergeCells count="5">
    <mergeCell ref="B4:B6"/>
    <mergeCell ref="B12:B13"/>
    <mergeCell ref="A1:E1"/>
    <mergeCell ref="A15:C15"/>
    <mergeCell ref="B7:B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50" customWidth="1" min="3" max="3"/>
    <col width="9" customWidth="1" min="4" max="4"/>
    <col width="15" customWidth="1" min="5" max="5"/>
  </cols>
  <sheetData>
    <row r="1" ht="32" customHeight="1">
      <c r="A1" s="1" t="inlineStr">
        <is>
          <t>西藏 拓商机（商机管理与售前支撑）— 新增模块开发报价单</t>
        </is>
      </c>
    </row>
    <row r="3" ht="24" customHeight="1">
      <c r="A3" s="2" t="inlineStr">
        <is>
          <t>序号</t>
        </is>
      </c>
      <c r="B3" s="2" t="inlineStr">
        <is>
          <t>类别</t>
        </is>
      </c>
      <c r="C3" s="2" t="inlineStr">
        <is>
          <t>功能模块 / 工作项</t>
        </is>
      </c>
      <c r="D3" s="2" t="inlineStr">
        <is>
          <t>人天</t>
        </is>
      </c>
      <c r="E3" s="2" t="inlineStr">
        <is>
          <t>金额（元）</t>
        </is>
      </c>
    </row>
    <row r="4" ht="18" customHeight="1">
      <c r="A4" s="3" t="n">
        <v>1</v>
      </c>
      <c r="B4" s="47" t="inlineStr">
        <is>
          <t>线索管理（中标前）</t>
        </is>
      </c>
      <c r="C4" s="4" t="inlineStr">
        <is>
          <t>线索管理（列表/查询/审批节点）</t>
        </is>
      </c>
      <c r="D4" s="6" t="n">
        <v>4</v>
      </c>
      <c r="E4" s="7">
        <f>D4*1000</f>
        <v/>
      </c>
    </row>
    <row r="5" ht="18" customHeight="1">
      <c r="A5" s="3" t="n">
        <v>2</v>
      </c>
      <c r="B5" s="48" t="n"/>
      <c r="C5" s="4" t="inlineStr">
        <is>
          <t>线索录入（客户信息+线索信息表单）</t>
        </is>
      </c>
      <c r="D5" s="6" t="n">
        <v>4</v>
      </c>
      <c r="E5" s="7">
        <f>D5*1000</f>
        <v/>
      </c>
    </row>
    <row r="6" ht="18" customHeight="1">
      <c r="A6" s="3" t="n">
        <v>3</v>
      </c>
      <c r="B6" s="47" t="inlineStr">
        <is>
          <t>商机管理（中标后）</t>
        </is>
      </c>
      <c r="C6" s="4" t="inlineStr">
        <is>
          <t>商机管理（列表/查询/导出审批/废弃/关闭申请）</t>
        </is>
      </c>
      <c r="D6" s="6" t="n">
        <v>8</v>
      </c>
      <c r="E6" s="7">
        <f>D6*1000</f>
        <v/>
      </c>
    </row>
    <row r="7" ht="18" customHeight="1">
      <c r="A7" s="3" t="n">
        <v>4</v>
      </c>
      <c r="B7" s="49" t="n"/>
      <c r="C7" s="4" t="inlineStr">
        <is>
          <t>商机录入（多段表单+商机自动定级评分模型+产品方案）</t>
        </is>
      </c>
      <c r="D7" s="6" t="n">
        <v>12</v>
      </c>
      <c r="E7" s="7">
        <f>D7*1000</f>
        <v/>
      </c>
    </row>
    <row r="8" ht="18" customHeight="1">
      <c r="A8" s="3" t="n">
        <v>5</v>
      </c>
      <c r="B8" s="48" t="n"/>
      <c r="C8" s="4" t="inlineStr">
        <is>
          <t>招标信息管理（双Tab查询+详情+绑定/解绑商机+招标反馈+丢标复盘）</t>
        </is>
      </c>
      <c r="D8" s="6" t="n">
        <v>10</v>
      </c>
      <c r="E8" s="7">
        <f>D8*1000</f>
        <v/>
      </c>
    </row>
    <row r="9" ht="18" customHeight="1">
      <c r="A9" s="3" t="n">
        <v>6</v>
      </c>
      <c r="B9" s="47" t="inlineStr">
        <is>
          <t>售前支撑</t>
        </is>
      </c>
      <c r="C9" s="4" t="inlineStr">
        <is>
          <t>售前支撑工单（支撑单创建/我的工单/工单处理）</t>
        </is>
      </c>
      <c r="D9" s="6" t="n">
        <v>6</v>
      </c>
      <c r="E9" s="7">
        <f>D9*1000</f>
        <v/>
      </c>
    </row>
    <row r="10" ht="18" customHeight="1">
      <c r="A10" s="3" t="n">
        <v>7</v>
      </c>
      <c r="B10" s="47" t="inlineStr">
        <is>
          <t>个人工作台</t>
        </is>
      </c>
      <c r="C10" s="4" t="inlineStr">
        <is>
          <t>我的商机/待办（复用待办框架，仅商机视图）</t>
        </is>
      </c>
      <c r="D10" s="6" t="n">
        <v>2</v>
      </c>
      <c r="E10" s="7">
        <f>D10*1000</f>
        <v/>
      </c>
    </row>
    <row r="11" ht="26" customHeight="1">
      <c r="A11" s="50" t="inlineStr">
        <is>
          <t>合计</t>
        </is>
      </c>
      <c r="B11" s="51" t="n"/>
      <c r="C11" s="52" t="n"/>
      <c r="D11" s="53">
        <f>SUM(D4:D10)</f>
        <v/>
      </c>
      <c r="E11" s="54">
        <f>SUM(E4:E10)</f>
        <v/>
      </c>
    </row>
  </sheetData>
  <mergeCells count="4">
    <mergeCell ref="B6:B8"/>
    <mergeCell ref="A1:E1"/>
    <mergeCell ref="A11:C11"/>
    <mergeCell ref="B4:B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50" customWidth="1" min="3" max="3"/>
    <col width="9" customWidth="1" min="4" max="4"/>
    <col width="15" customWidth="1" min="5" max="5"/>
  </cols>
  <sheetData>
    <row r="1" ht="30" customHeight="1">
      <c r="A1" s="1" t="inlineStr">
        <is>
          <t>西藏 项目全生命周期 360 视图（专项）— 新增模块开发报价单</t>
        </is>
      </c>
    </row>
    <row r="3">
      <c r="A3" s="55" t="inlineStr">
        <is>
          <t>序号</t>
        </is>
      </c>
      <c r="B3" s="55" t="inlineStr">
        <is>
          <t>类别</t>
        </is>
      </c>
      <c r="C3" s="55" t="inlineStr">
        <is>
          <t>功能模块 / 工作项</t>
        </is>
      </c>
      <c r="D3" s="55" t="inlineStr">
        <is>
          <t>人天</t>
        </is>
      </c>
      <c r="E3" s="55" t="inlineStr">
        <is>
          <t>金额（元）</t>
        </is>
      </c>
    </row>
    <row r="4" ht="30" customHeight="1">
      <c r="A4" s="56" t="n">
        <v>1</v>
      </c>
      <c r="B4" s="57" t="inlineStr">
        <is>
          <t>视图框架</t>
        </is>
      </c>
      <c r="C4" s="58" t="inlineStr">
        <is>
          <t>360视图统一容器（顶部项目卡片+流程进度时间轴节点状态可视化+多Tab面板切换）</t>
        </is>
      </c>
      <c r="D4" s="59" t="n">
        <v>4</v>
      </c>
      <c r="E4" s="60">
        <f>D4*1000</f>
        <v/>
      </c>
    </row>
    <row r="5" ht="30" customHeight="1">
      <c r="A5" s="56" t="n">
        <v>2</v>
      </c>
      <c r="B5" s="24" t="n"/>
      <c r="C5" s="58" t="inlineStr">
        <is>
          <t>跨节点待办推送与跳转处理引擎（节点状态机驱动，每节点完成自动向下一节点发起人推送待办并跳转办理）</t>
        </is>
      </c>
      <c r="D5" s="59" t="n">
        <v>4</v>
      </c>
      <c r="E5" s="60">
        <f>D5*1000</f>
        <v/>
      </c>
    </row>
    <row r="6" ht="30" customHeight="1">
      <c r="A6" s="56" t="n">
        <v>3</v>
      </c>
      <c r="B6" s="57" t="inlineStr">
        <is>
          <t>售前阶段</t>
        </is>
      </c>
      <c r="C6" s="58" t="inlineStr">
        <is>
          <t>商机管理节点（编辑二级产品/三化方案/集团信息+关联用户查询+主管审批通过生成商机编码）</t>
        </is>
      </c>
      <c r="D6" s="59" t="n">
        <v>3</v>
      </c>
      <c r="E6" s="60">
        <f>D6*1000</f>
        <v/>
      </c>
    </row>
    <row r="7" ht="30" customHeight="1">
      <c r="A7" s="56" t="n">
        <v>4</v>
      </c>
      <c r="B7" s="20" t="n"/>
      <c r="C7" s="58" t="inlineStr">
        <is>
          <t>售前支持节点（客户经理发起→方案室经理主管分派→方案室经理支持→客户经理确认，四步审批）</t>
        </is>
      </c>
      <c r="D7" s="59" t="n">
        <v>3</v>
      </c>
      <c r="E7" s="60">
        <f>D7*1000</f>
        <v/>
      </c>
    </row>
    <row r="8" ht="30" customHeight="1">
      <c r="A8" s="56" t="n">
        <v>5</v>
      </c>
      <c r="B8" s="20" t="n"/>
      <c r="C8" s="58" t="inlineStr">
        <is>
          <t>项目预决策节点（对接ICT台账系统预审流程查询+获取并回写全网项目编码）</t>
        </is>
      </c>
      <c r="D8" s="59" t="n">
        <v>4</v>
      </c>
      <c r="E8" s="60">
        <f>D8*1000</f>
        <v/>
      </c>
    </row>
    <row r="9" ht="30" customHeight="1">
      <c r="A9" s="56" t="n">
        <v>6</v>
      </c>
      <c r="B9" s="20" t="n"/>
      <c r="C9" s="58" t="inlineStr">
        <is>
          <t>招投标节点（人工判断是否跳过+投标申请+请求支撑/分派/支撑+招投标结果录入，约七步流程）</t>
        </is>
      </c>
      <c r="D9" s="59" t="n">
        <v>5</v>
      </c>
      <c r="E9" s="60">
        <f>D9*1000</f>
        <v/>
      </c>
    </row>
    <row r="10" ht="30" customHeight="1">
      <c r="A10" s="56" t="n">
        <v>7</v>
      </c>
      <c r="B10" s="24" t="n"/>
      <c r="C10" s="58" t="inlineStr">
        <is>
          <t>资料交底节点（项目经理主管审批→项目经理接收）</t>
        </is>
      </c>
      <c r="D10" s="59" t="n">
        <v>2</v>
      </c>
      <c r="E10" s="60">
        <f>D10*1000</f>
        <v/>
      </c>
    </row>
    <row r="11" ht="30" customHeight="1">
      <c r="A11" s="56" t="n">
        <v>8</v>
      </c>
      <c r="B11" s="57" t="inlineStr">
        <is>
          <t>立项·合同</t>
        </is>
      </c>
      <c r="C11" s="58" t="inlineStr">
        <is>
          <t>项目立项节点（对接OA系统立项审批+回写呈批文案号/审批完成时间等立项信息）</t>
        </is>
      </c>
      <c r="D11" s="59" t="n">
        <v>4</v>
      </c>
      <c r="E11" s="60">
        <f>D11*1000</f>
        <v/>
      </c>
    </row>
    <row r="12" ht="30" customHeight="1">
      <c r="A12" s="56" t="n">
        <v>9</v>
      </c>
      <c r="B12" s="20" t="n"/>
      <c r="C12" s="58" t="inlineStr">
        <is>
          <t>合同管理节点（收入/支出合同新增+收支计划调整+支出计划新增审批流+两步合同绑定+OCR识别收支计划+按节点比例自动计提+收支告警+推送ICT台账审批）</t>
        </is>
      </c>
      <c r="D12" s="59" t="n">
        <v>10</v>
      </c>
      <c r="E12" s="60">
        <f>D12*1000</f>
        <v/>
      </c>
    </row>
    <row r="13" ht="30" customHeight="1">
      <c r="A13" s="56" t="n">
        <v>10</v>
      </c>
      <c r="B13" s="20" t="n"/>
      <c r="C13" s="58" t="inlineStr">
        <is>
          <t>合同资料交底节点（客户经理发起→项目经理合同交底审批确认）</t>
        </is>
      </c>
      <c r="D13" s="59" t="n">
        <v>2</v>
      </c>
      <c r="E13" s="60">
        <f>D13*1000</f>
        <v/>
      </c>
    </row>
    <row r="14" ht="30" customHeight="1">
      <c r="A14" s="56" t="n">
        <v>11</v>
      </c>
      <c r="B14" s="24" t="n"/>
      <c r="C14" s="58" t="inlineStr">
        <is>
          <t>售前评价节点（客户经理对方案室评价，不阻断流程推进）</t>
        </is>
      </c>
      <c r="D14" s="59" t="n">
        <v>1.5</v>
      </c>
      <c r="E14" s="60">
        <f>D14*1000</f>
        <v/>
      </c>
    </row>
    <row r="15" ht="30" customHeight="1">
      <c r="A15" s="56" t="n">
        <v>12</v>
      </c>
      <c r="B15" s="57" t="inlineStr">
        <is>
          <t>售中·售后</t>
        </is>
      </c>
      <c r="C15" s="58" t="inlineStr">
        <is>
          <t>售中建设实施节点（项目启动/开工/实施中/验收+里程碑甘特图含11类子节点+规划字段自动带入）</t>
        </is>
      </c>
      <c r="D15" s="59" t="n">
        <v>7</v>
      </c>
      <c r="E15" s="60">
        <f>D15*1000</f>
        <v/>
      </c>
    </row>
    <row r="16" ht="30" customHeight="1">
      <c r="A16" s="56" t="n">
        <v>13</v>
      </c>
      <c r="B16" s="20" t="n"/>
      <c r="C16" s="58" t="inlineStr">
        <is>
          <t>售中评价节点（客户经理对项目经理评价，不阻断流程推进）</t>
        </is>
      </c>
      <c r="D16" s="59" t="n">
        <v>1.5</v>
      </c>
      <c r="E16" s="60">
        <f>D16*1000</f>
        <v/>
      </c>
    </row>
    <row r="17" ht="30" customHeight="1">
      <c r="A17" s="56" t="n">
        <v>14</v>
      </c>
      <c r="B17" s="20" t="n"/>
      <c r="C17" s="58" t="inlineStr">
        <is>
          <t>周报月报节点（项目经理富文本填报+主管勾选汇总自动生成周/月报+多月份导出）</t>
        </is>
      </c>
      <c r="D17" s="59" t="n">
        <v>6</v>
      </c>
      <c r="E17" s="60">
        <f>D17*1000</f>
        <v/>
      </c>
    </row>
    <row r="18" ht="30" customHeight="1">
      <c r="A18" s="56" t="n">
        <v>15</v>
      </c>
      <c r="B18" s="20" t="n"/>
      <c r="C18" s="58" t="inlineStr">
        <is>
          <t>订购记录节点（收入计划确认审批完成后展示）</t>
        </is>
      </c>
      <c r="D18" s="59" t="n">
        <v>2</v>
      </c>
      <c r="E18" s="60">
        <f>D18*1000</f>
        <v/>
      </c>
    </row>
    <row r="19" ht="30" customHeight="1">
      <c r="A19" s="56" t="n">
        <v>16</v>
      </c>
      <c r="B19" s="24" t="n"/>
      <c r="C19" s="58" t="inlineStr">
        <is>
          <t>售后交维节点（项目经理发起→运维经理指派→报修/巡检工单→多维护人员处理+维护人员视角）</t>
        </is>
      </c>
      <c r="D19" s="59" t="n">
        <v>5</v>
      </c>
      <c r="E19" s="60">
        <f>D19*1000</f>
        <v/>
      </c>
    </row>
    <row r="20" ht="30" customHeight="1">
      <c r="A20" s="56" t="n">
        <v>17</v>
      </c>
      <c r="B20" s="57" t="inlineStr">
        <is>
          <t>视图·附件</t>
        </is>
      </c>
      <c r="C20" s="58" t="inlineStr">
        <is>
          <t>营收视图（收入计划/支出计划确认审批后展示）</t>
        </is>
      </c>
      <c r="D20" s="59" t="n">
        <v>3</v>
      </c>
      <c r="E20" s="60">
        <f>D20*1000</f>
        <v/>
      </c>
    </row>
    <row r="21" ht="30" customHeight="1">
      <c r="A21" s="56" t="n">
        <v>18</v>
      </c>
      <c r="B21" s="20" t="n"/>
      <c r="C21" s="58" t="inlineStr">
        <is>
          <t>四算视图（预算/收入/支出/毛利等核算比率展示）</t>
        </is>
      </c>
      <c r="D21" s="59" t="n">
        <v>3</v>
      </c>
      <c r="E21" s="60">
        <f>D21*1000</f>
        <v/>
      </c>
    </row>
    <row r="22" ht="30" customHeight="1">
      <c r="A22" s="56" t="n">
        <v>19</v>
      </c>
      <c r="B22" s="24" t="n"/>
      <c r="C22" s="58" t="inlineStr">
        <is>
          <t>附件信息（全生命周期全量保留+各节点分类上传入口+多文档类型）</t>
        </is>
      </c>
      <c r="D22" s="59" t="n">
        <v>4</v>
      </c>
      <c r="E22" s="60">
        <f>D22*1000</f>
        <v/>
      </c>
    </row>
    <row r="23" ht="30" customHeight="1">
      <c r="A23" s="56" t="n">
        <v>20</v>
      </c>
      <c r="B23" s="57" t="inlineStr">
        <is>
          <t>对接联调</t>
        </is>
      </c>
      <c r="C23" s="58" t="inlineStr">
        <is>
          <t>外部系统对接联调与测试（ICT台账系统 / OA系统 / 合同系统 / 中国移动4A）</t>
        </is>
      </c>
      <c r="D23" s="59" t="n">
        <v>5</v>
      </c>
      <c r="E23" s="60">
        <f>D23*1000</f>
        <v/>
      </c>
    </row>
    <row r="24">
      <c r="A24" s="70" t="inlineStr">
        <is>
          <t>合计</t>
        </is>
      </c>
      <c r="B24" s="26" t="n"/>
      <c r="C24" s="27" t="n"/>
      <c r="D24" s="63">
        <f>SUM(D4:D23)</f>
        <v/>
      </c>
      <c r="E24" s="64">
        <f>SUM(E4:E23)</f>
        <v/>
      </c>
    </row>
    <row r="26" ht="15" customHeight="1">
      <c r="A26" s="65" t="n"/>
    </row>
  </sheetData>
  <mergeCells count="7">
    <mergeCell ref="B4:B5"/>
    <mergeCell ref="B20:B22"/>
    <mergeCell ref="A1:E1"/>
    <mergeCell ref="B6:B10"/>
    <mergeCell ref="B11:B14"/>
    <mergeCell ref="B15:B19"/>
    <mergeCell ref="A24:C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2026-06-03T03:08:21Z</dcterms:created>
  <dcterms:modified xsi:type="dcterms:W3CDTF">2026-06-18T08:02:37Z</dcterms:modified>
</cp:coreProperties>
</file>