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报价汇总" sheetId="1" state="visible" r:id="rId1"/>
    <sheet name="DICT项目管理系统" sheetId="2" state="visible" r:id="rId2"/>
    <sheet name="融业财系统" sheetId="3" state="visible" r:id="rId3"/>
    <sheet name="拓商机系统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0">
    <font>
      <name val="Calibri"/>
      <family val="2"/>
      <color theme="1"/>
      <sz val="11"/>
      <scheme val="minor"/>
    </font>
    <font>
      <name val="Microsoft YaHei"/>
      <charset val="134"/>
      <family val="2"/>
      <b val="1"/>
      <color rgb="FFFFFFFF"/>
      <sz val="15"/>
    </font>
    <font>
      <name val="Microsoft YaHei"/>
      <charset val="134"/>
      <family val="2"/>
      <b val="1"/>
      <color rgb="FFFFFFFF"/>
      <sz val="11"/>
    </font>
    <font>
      <name val="Microsoft YaHei"/>
      <charset val="134"/>
      <family val="2"/>
      <sz val="11"/>
    </font>
    <font>
      <name val="宋体"/>
      <family val="2"/>
      <color theme="1"/>
      <sz val="11"/>
      <scheme val="minor"/>
    </font>
    <font>
      <name val="Microsoft YaHei"/>
      <charset val="134"/>
      <family val="2"/>
      <b val="1"/>
      <sz val="11"/>
    </font>
    <font>
      <name val="Microsoft YaHei"/>
      <charset val="134"/>
      <family val="2"/>
      <b val="1"/>
      <color rgb="FFC00000"/>
      <sz val="12"/>
    </font>
    <font>
      <name val="Microsoft YaHei"/>
      <charset val="134"/>
      <b val="1"/>
      <color rgb="FFFFFFFF"/>
      <sz val="11"/>
    </font>
    <font>
      <name val="Microsoft YaHei"/>
      <charset val="134"/>
      <sz val="11"/>
    </font>
    <font>
      <name val="Microsoft YaHei"/>
      <charset val="134"/>
      <b val="1"/>
      <sz val="11"/>
    </font>
    <font>
      <name val="Microsoft YaHei"/>
      <charset val="134"/>
      <b val="1"/>
      <color rgb="FFC00000"/>
      <sz val="12"/>
    </font>
    <font>
      <name val="Microsoft YaHei"/>
      <b val="1"/>
      <color rgb="FFFFFFFF"/>
      <sz val="15"/>
    </font>
    <font>
      <name val="Microsoft YaHei"/>
      <b val="1"/>
      <color rgb="FFFFFFFF"/>
      <sz val="11"/>
    </font>
    <font>
      <name val="Microsoft YaHei"/>
      <sz val="11"/>
    </font>
    <font>
      <name val="Microsoft YaHei"/>
      <b val="1"/>
      <sz val="11"/>
    </font>
    <font>
      <name val="Microsoft YaHei"/>
      <b val="1"/>
      <color rgb="FFC00000"/>
      <sz val="12"/>
    </font>
    <font>
      <name val="Microsoft YaHei"/>
      <sz val="10"/>
    </font>
    <font>
      <name val="Microsoft YaHei"/>
      <b val="1"/>
      <sz val="12"/>
    </font>
    <font>
      <name val="Microsoft YaHei"/>
      <b val="1"/>
      <color rgb="FFC00000"/>
      <sz val="13"/>
    </font>
    <font>
      <name val="Microsoft YaHei"/>
      <color rgb="FF808080"/>
      <sz val="9"/>
    </font>
  </fonts>
  <fills count="7">
    <fill>
      <patternFill/>
    </fill>
    <fill>
      <patternFill patternType="gray125"/>
    </fill>
    <fill>
      <patternFill patternType="solid">
        <fgColor rgb="FF1F4E79"/>
      </patternFill>
    </fill>
    <fill>
      <patternFill patternType="solid">
        <fgColor rgb="FFDDEBF7"/>
      </patternFill>
    </fill>
    <fill>
      <patternFill patternType="solid">
        <fgColor rgb="FFFFC000"/>
        <bgColor indexed="64"/>
      </patternFill>
    </fill>
    <fill>
      <patternFill patternType="solid">
        <fgColor rgb="FFC6E0B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  <border>
      <left style="thin"/>
      <right style="thin"/>
      <top/>
      <bottom style="thin"/>
      <diagonal/>
    </border>
    <border>
      <left style="thin"/>
      <right style="thin"/>
      <top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1" fillId="2" borderId="0" applyAlignment="1" pivotButton="0" quotePrefix="0" xfId="0">
      <alignment horizontal="center" vertical="center"/>
    </xf>
    <xf numFmtId="0" fontId="12" fillId="2" borderId="17" applyAlignment="1" pivotButton="0" quotePrefix="0" xfId="0">
      <alignment horizontal="center" vertical="center"/>
    </xf>
    <xf numFmtId="0" fontId="13" fillId="0" borderId="17" applyAlignment="1" pivotButton="0" quotePrefix="0" xfId="0">
      <alignment horizontal="center" vertical="center"/>
    </xf>
    <xf numFmtId="0" fontId="13" fillId="0" borderId="17" applyAlignment="1" pivotButton="0" quotePrefix="0" xfId="0">
      <alignment horizontal="left" vertical="center"/>
    </xf>
    <xf numFmtId="0" fontId="16" fillId="0" borderId="17" applyAlignment="1" pivotButton="0" quotePrefix="0" xfId="0">
      <alignment horizontal="left" vertical="center"/>
    </xf>
    <xf numFmtId="164" fontId="13" fillId="0" borderId="17" applyAlignment="1" pivotButton="0" quotePrefix="0" xfId="0">
      <alignment horizontal="right" vertical="center"/>
    </xf>
    <xf numFmtId="3" fontId="13" fillId="0" borderId="17" applyAlignment="1" pivotButton="0" quotePrefix="0" xfId="0">
      <alignment horizontal="right" vertical="center"/>
    </xf>
    <xf numFmtId="0" fontId="17" fillId="5" borderId="17" applyAlignment="1" pivotButton="0" quotePrefix="0" xfId="0">
      <alignment horizontal="center" vertical="center"/>
    </xf>
    <xf numFmtId="0" fontId="0" fillId="5" borderId="17" pivotButton="0" quotePrefix="0" xfId="0"/>
    <xf numFmtId="164" fontId="17" fillId="5" borderId="17" applyAlignment="1" pivotButton="0" quotePrefix="0" xfId="0">
      <alignment horizontal="right" vertical="center"/>
    </xf>
    <xf numFmtId="3" fontId="18" fillId="5" borderId="17" applyAlignment="1" pivotButton="0" quotePrefix="0" xfId="0">
      <alignment horizontal="right" vertical="center"/>
    </xf>
    <xf numFmtId="0" fontId="19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right" vertical="center" wrapText="1"/>
    </xf>
    <xf numFmtId="3" fontId="3" fillId="0" borderId="1" applyAlignment="1" pivotButton="0" quotePrefix="0" xfId="0">
      <alignment horizontal="right" vertical="center" wrapText="1"/>
    </xf>
    <xf numFmtId="0" fontId="0" fillId="0" borderId="2" pivotButton="0" quotePrefix="0" xfId="0"/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 wrapText="1"/>
    </xf>
    <xf numFmtId="3" fontId="3" fillId="4" borderId="1" applyAlignment="1" pivotButton="0" quotePrefix="0" xfId="0">
      <alignment horizontal="right" vertical="center" wrapText="1"/>
    </xf>
    <xf numFmtId="0" fontId="0" fillId="0" borderId="3" pivotButton="0" quotePrefix="0" xfId="0"/>
    <xf numFmtId="0" fontId="5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5" borderId="1" applyAlignment="1" pivotButton="0" quotePrefix="0" xfId="0">
      <alignment horizontal="right" vertical="center" wrapText="1"/>
    </xf>
    <xf numFmtId="3" fontId="6" fillId="5" borderId="1" applyAlignment="1" pivotButton="0" quotePrefix="0" xfId="0">
      <alignment horizontal="right" vertical="center" wrapText="1"/>
    </xf>
    <xf numFmtId="0" fontId="1" fillId="2" borderId="0" applyAlignment="1" pivotButton="0" quotePrefix="0" xfId="0">
      <alignment horizontal="center" vertical="center"/>
    </xf>
    <xf numFmtId="0" fontId="7" fillId="2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3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left" vertical="center"/>
    </xf>
    <xf numFmtId="164" fontId="8" fillId="0" borderId="9" applyAlignment="1" pivotButton="0" quotePrefix="0" xfId="0">
      <alignment horizontal="right" vertical="center"/>
    </xf>
    <xf numFmtId="3" fontId="8" fillId="0" borderId="9" applyAlignment="1" pivotButton="0" quotePrefix="0" xfId="0">
      <alignment horizontal="right" vertical="center"/>
    </xf>
    <xf numFmtId="0" fontId="0" fillId="0" borderId="10" pivotButton="0" quotePrefix="0" xfId="0"/>
    <xf numFmtId="0" fontId="0" fillId="0" borderId="11" pivotButton="0" quotePrefix="0" xfId="0"/>
    <xf numFmtId="0" fontId="8" fillId="6" borderId="9" applyAlignment="1" pivotButton="0" quotePrefix="0" xfId="0">
      <alignment horizontal="left" vertical="center"/>
    </xf>
    <xf numFmtId="164" fontId="8" fillId="6" borderId="9" applyAlignment="1" pivotButton="0" quotePrefix="0" xfId="0">
      <alignment horizontal="right" vertical="center"/>
    </xf>
    <xf numFmtId="3" fontId="8" fillId="6" borderId="9" applyAlignment="1" pivotButton="0" quotePrefix="0" xfId="0">
      <alignment horizontal="right" vertical="center"/>
    </xf>
    <xf numFmtId="0" fontId="9" fillId="5" borderId="9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3" pivotButton="0" quotePrefix="0" xfId="0"/>
    <xf numFmtId="164" fontId="9" fillId="5" borderId="9" applyAlignment="1" pivotButton="0" quotePrefix="0" xfId="0">
      <alignment horizontal="right" vertical="center"/>
    </xf>
    <xf numFmtId="3" fontId="10" fillId="5" borderId="9" applyAlignment="1" pivotButton="0" quotePrefix="0" xfId="0">
      <alignment horizontal="right" vertical="center"/>
    </xf>
    <xf numFmtId="0" fontId="13" fillId="3" borderId="1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4" fillId="5" borderId="17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21" pivotButton="0" quotePrefix="0" xfId="0"/>
    <xf numFmtId="164" fontId="14" fillId="5" borderId="17" applyAlignment="1" pivotButton="0" quotePrefix="0" xfId="0">
      <alignment horizontal="right" vertical="center"/>
    </xf>
    <xf numFmtId="3" fontId="15" fillId="5" borderId="1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40" customWidth="1" min="3" max="3"/>
    <col width="10" customWidth="1" min="4" max="4"/>
    <col width="16" customWidth="1" min="5" max="5"/>
  </cols>
  <sheetData>
    <row r="1" ht="34" customHeight="1">
      <c r="A1" s="1" t="inlineStr">
        <is>
          <t>西藏移动 企业级项目管理平台 — 开发报价汇总</t>
        </is>
      </c>
    </row>
    <row r="2"/>
    <row r="3" ht="24" customHeight="1">
      <c r="A3" s="2" t="inlineStr">
        <is>
          <t>序号</t>
        </is>
      </c>
      <c r="B3" s="2" t="inlineStr">
        <is>
          <t>子系统 / 模块</t>
        </is>
      </c>
      <c r="C3" s="2" t="inlineStr">
        <is>
          <t>范围说明</t>
        </is>
      </c>
      <c r="D3" s="2" t="inlineStr">
        <is>
          <t>人天</t>
        </is>
      </c>
      <c r="E3" s="2" t="inlineStr">
        <is>
          <t>金额（元）</t>
        </is>
      </c>
    </row>
    <row r="4" ht="22" customHeight="1">
      <c r="A4" s="3" t="n">
        <v>1</v>
      </c>
      <c r="B4" s="4" t="inlineStr">
        <is>
          <t>DICT项目管理系统</t>
        </is>
      </c>
      <c r="C4" s="5" t="inlineStr">
        <is>
          <t>完整系统：含公共底座 / 测试与交付 / 项目管理</t>
        </is>
      </c>
      <c r="D4" s="6">
        <f>'DICT项目管理系统'!D24</f>
        <v/>
      </c>
      <c r="E4" s="7">
        <f>'DICT项目管理系统'!E24</f>
        <v/>
      </c>
    </row>
    <row r="5" ht="22" customHeight="1">
      <c r="A5" s="3" t="n">
        <v>2</v>
      </c>
      <c r="B5" s="4" t="inlineStr">
        <is>
          <t>融业财（融合业务财务）</t>
        </is>
      </c>
      <c r="C5" s="5" t="inlineStr">
        <is>
          <t>新增模块：复用底座，不重复计测试/项目管理</t>
        </is>
      </c>
      <c r="D5" s="6">
        <f>'融业财系统'!D15</f>
        <v/>
      </c>
      <c r="E5" s="7">
        <f>'融业财系统'!E15</f>
        <v/>
      </c>
    </row>
    <row r="6" ht="22" customHeight="1">
      <c r="A6" s="3" t="n">
        <v>3</v>
      </c>
      <c r="B6" s="4" t="inlineStr">
        <is>
          <t>拓商机（商机与售前支撑）</t>
        </is>
      </c>
      <c r="C6" s="5" t="inlineStr">
        <is>
          <t>新增模块：复用底座，不重复计测试/项目管理</t>
        </is>
      </c>
      <c r="D6" s="6">
        <f>'拓商机系统'!D11</f>
        <v/>
      </c>
      <c r="E6" s="7">
        <f>'拓商机系统'!E11</f>
        <v/>
      </c>
    </row>
    <row r="7" ht="28" customHeight="1">
      <c r="A7" s="8" t="inlineStr">
        <is>
          <t>合计</t>
        </is>
      </c>
      <c r="B7" s="51" t="n"/>
      <c r="C7" s="52" t="n"/>
      <c r="D7" s="10">
        <f>SUM(D4:D6)</f>
        <v/>
      </c>
      <c r="E7" s="11">
        <f>SUM(E4:E6)</f>
        <v/>
      </c>
    </row>
    <row r="8"/>
    <row r="9" ht="30" customHeight="1">
      <c r="A9" s="12" t="inlineStr">
        <is>
          <t>说明：单价 1000 元/人天；融业财、拓商机为同一系统的新增模块，公共底座、测试与交付、项目管理为一次性投入，已统一在 DICT 项目管理系统中计列，不重复计费。</t>
        </is>
      </c>
    </row>
  </sheetData>
  <mergeCells count="3">
    <mergeCell ref="A7:C7"/>
    <mergeCell ref="A1:E1"/>
    <mergeCell ref="A9:E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48" customWidth="1" min="3" max="3"/>
    <col width="9" customWidth="1" min="4" max="4"/>
    <col width="15" customWidth="1" min="5" max="5"/>
  </cols>
  <sheetData>
    <row r="1" ht="32" customHeight="1">
      <c r="A1" s="13" t="inlineStr">
        <is>
          <t>西藏 DICT 项目管理系统 — 开发报价单</t>
        </is>
      </c>
    </row>
    <row r="2"/>
    <row r="3" ht="24" customHeight="1">
      <c r="A3" s="14" t="inlineStr">
        <is>
          <t>序号</t>
        </is>
      </c>
      <c r="B3" s="14" t="inlineStr">
        <is>
          <t>类别</t>
        </is>
      </c>
      <c r="C3" s="14" t="inlineStr">
        <is>
          <t>功能模块 / 工作项</t>
        </is>
      </c>
      <c r="D3" s="14" t="inlineStr">
        <is>
          <t>人天</t>
        </is>
      </c>
      <c r="E3" s="14" t="inlineStr">
        <is>
          <t>金额（元）</t>
        </is>
      </c>
    </row>
    <row r="4" ht="18" customHeight="1">
      <c r="A4" s="15" t="n">
        <v>1</v>
      </c>
      <c r="B4" s="16" t="inlineStr">
        <is>
          <t>公共底座</t>
        </is>
      </c>
      <c r="C4" s="17" t="inlineStr">
        <is>
          <t>项目初始化+模块接入+前端脚手架+CI/CD</t>
        </is>
      </c>
      <c r="D4" s="18" t="n">
        <v>3</v>
      </c>
      <c r="E4" s="19">
        <f>D4*1000</f>
        <v/>
      </c>
    </row>
    <row r="5" ht="18" customHeight="1">
      <c r="A5" s="15" t="n">
        <v>2</v>
      </c>
      <c r="B5" s="20" t="n"/>
      <c r="C5" s="17" t="inlineStr">
        <is>
          <t>统一认证（中国移动4A）+登录页</t>
        </is>
      </c>
      <c r="D5" s="18" t="n">
        <v>2</v>
      </c>
      <c r="E5" s="19">
        <f>D5*1000</f>
        <v/>
      </c>
    </row>
    <row r="6" ht="18" customHeight="1">
      <c r="A6" s="15" t="n">
        <v>3</v>
      </c>
      <c r="B6" s="20" t="n"/>
      <c r="C6" s="21" t="inlineStr">
        <is>
          <t>RBAC权限管理（8角色，菜单+按钮级）</t>
        </is>
      </c>
      <c r="D6" s="22" t="n">
        <v>0</v>
      </c>
      <c r="E6" s="23">
        <f>D6*1000</f>
        <v/>
      </c>
    </row>
    <row r="7" ht="18" customHeight="1">
      <c r="A7" s="15" t="n">
        <v>4</v>
      </c>
      <c r="B7" s="20" t="n"/>
      <c r="C7" s="17" t="inlineStr">
        <is>
          <t>审批流接入配置（4条流程）</t>
        </is>
      </c>
      <c r="D7" s="18" t="n">
        <v>4</v>
      </c>
      <c r="E7" s="19">
        <f>D7*1000</f>
        <v/>
      </c>
    </row>
    <row r="8" ht="18" customHeight="1">
      <c r="A8" s="15" t="n">
        <v>5</v>
      </c>
      <c r="B8" s="24" t="n"/>
      <c r="C8" s="17" t="inlineStr">
        <is>
          <t>文件服务+Excel导入导出</t>
        </is>
      </c>
      <c r="D8" s="18" t="n">
        <v>3</v>
      </c>
      <c r="E8" s="19">
        <f>D8*1000</f>
        <v/>
      </c>
    </row>
    <row r="9" ht="18" customHeight="1">
      <c r="A9" s="15" t="n">
        <v>6</v>
      </c>
      <c r="B9" s="16" t="inlineStr">
        <is>
          <t>业务功能</t>
        </is>
      </c>
      <c r="C9" s="17" t="inlineStr">
        <is>
          <t>登录后首页Dashboard</t>
        </is>
      </c>
      <c r="D9" s="18" t="n">
        <v>5</v>
      </c>
      <c r="E9" s="19">
        <f>D9*1000</f>
        <v/>
      </c>
    </row>
    <row r="10" ht="18" customHeight="1">
      <c r="A10" s="15" t="n">
        <v>7</v>
      </c>
      <c r="B10" s="20" t="n"/>
      <c r="C10" s="21" t="inlineStr">
        <is>
          <t>360视图（详情统一视图）</t>
        </is>
      </c>
      <c r="D10" s="22" t="n">
        <v>0</v>
      </c>
      <c r="E10" s="23">
        <f>D10*1000</f>
        <v/>
      </c>
    </row>
    <row r="11" ht="18" customHeight="1">
      <c r="A11" s="15" t="n">
        <v>8</v>
      </c>
      <c r="B11" s="20" t="n"/>
      <c r="C11" s="21" t="inlineStr">
        <is>
          <t>我的（待办/消息/项目）</t>
        </is>
      </c>
      <c r="D11" s="22" t="n">
        <v>6</v>
      </c>
      <c r="E11" s="23">
        <f>D11*1000</f>
        <v/>
      </c>
    </row>
    <row r="12" ht="18" customHeight="1">
      <c r="A12" s="15" t="n">
        <v>9</v>
      </c>
      <c r="B12" s="20" t="n"/>
      <c r="C12" s="17" t="inlineStr">
        <is>
          <t>项目管理</t>
        </is>
      </c>
      <c r="D12" s="18" t="n">
        <v>7</v>
      </c>
      <c r="E12" s="19">
        <f>D12*1000</f>
        <v/>
      </c>
    </row>
    <row r="13" ht="18" customHeight="1">
      <c r="A13" s="15" t="n">
        <v>10</v>
      </c>
      <c r="B13" s="20" t="n"/>
      <c r="C13" s="17" t="inlineStr">
        <is>
          <t>5G项目认定管理</t>
        </is>
      </c>
      <c r="D13" s="18" t="n">
        <v>7</v>
      </c>
      <c r="E13" s="19">
        <f>D13*1000</f>
        <v/>
      </c>
    </row>
    <row r="14" ht="18" customHeight="1">
      <c r="A14" s="15" t="n">
        <v>11</v>
      </c>
      <c r="B14" s="20" t="n"/>
      <c r="C14" s="17" t="inlineStr">
        <is>
          <t>5G泛项目管理</t>
        </is>
      </c>
      <c r="D14" s="18" t="n">
        <v>9</v>
      </c>
      <c r="E14" s="19">
        <f>D14*1000</f>
        <v/>
      </c>
    </row>
    <row r="15" ht="18" customHeight="1">
      <c r="A15" s="15" t="n">
        <v>12</v>
      </c>
      <c r="B15" s="20" t="n"/>
      <c r="C15" s="17" t="inlineStr">
        <is>
          <t>5G项目报表（6张报表）</t>
        </is>
      </c>
      <c r="D15" s="18" t="n">
        <v>9</v>
      </c>
      <c r="E15" s="19">
        <f>D15*1000</f>
        <v/>
      </c>
    </row>
    <row r="16" ht="18" customHeight="1">
      <c r="A16" s="15" t="n">
        <v>13</v>
      </c>
      <c r="B16" s="20" t="n"/>
      <c r="C16" s="17" t="inlineStr">
        <is>
          <t>专属云项目</t>
        </is>
      </c>
      <c r="D16" s="18" t="n">
        <v>5</v>
      </c>
      <c r="E16" s="19">
        <f>D16*1000</f>
        <v/>
      </c>
    </row>
    <row r="17" ht="18" customHeight="1">
      <c r="A17" s="15" t="n">
        <v>14</v>
      </c>
      <c r="B17" s="20" t="n"/>
      <c r="C17" s="17" t="inlineStr">
        <is>
          <t>大单填报</t>
        </is>
      </c>
      <c r="D17" s="18" t="n">
        <v>9</v>
      </c>
      <c r="E17" s="19">
        <f>D17*1000</f>
        <v/>
      </c>
    </row>
    <row r="18" ht="18" customHeight="1">
      <c r="A18" s="15" t="n">
        <v>15</v>
      </c>
      <c r="B18" s="20" t="n"/>
      <c r="C18" s="17" t="inlineStr">
        <is>
          <t>激励管理（三级审批）</t>
        </is>
      </c>
      <c r="D18" s="18" t="n">
        <v>9</v>
      </c>
      <c r="E18" s="19">
        <f>D18*1000</f>
        <v/>
      </c>
    </row>
    <row r="19" ht="18" customHeight="1">
      <c r="A19" s="15" t="n">
        <v>16</v>
      </c>
      <c r="B19" s="24" t="n"/>
      <c r="C19" s="17" t="inlineStr">
        <is>
          <t>项目终止申请</t>
        </is>
      </c>
      <c r="D19" s="18" t="n">
        <v>4.5</v>
      </c>
      <c r="E19" s="19">
        <f>D19*1000</f>
        <v/>
      </c>
    </row>
    <row r="20" ht="18" customHeight="1">
      <c r="A20" s="15" t="n">
        <v>17</v>
      </c>
      <c r="B20" s="16" t="inlineStr">
        <is>
          <t>测试与交付</t>
        </is>
      </c>
      <c r="C20" s="17" t="inlineStr">
        <is>
          <t>联调+自测+Bug修复</t>
        </is>
      </c>
      <c r="D20" s="18" t="n">
        <v>8</v>
      </c>
      <c r="E20" s="19">
        <f>D20*1000</f>
        <v/>
      </c>
    </row>
    <row r="21" ht="18" customHeight="1">
      <c r="A21" s="15" t="n">
        <v>18</v>
      </c>
      <c r="B21" s="20" t="n"/>
      <c r="C21" s="17" t="inlineStr">
        <is>
          <t>系统测试/UAT</t>
        </is>
      </c>
      <c r="D21" s="18" t="n">
        <v>5</v>
      </c>
      <c r="E21" s="19">
        <f>D21*1000</f>
        <v/>
      </c>
    </row>
    <row r="22" ht="18" customHeight="1">
      <c r="A22" s="15" t="n">
        <v>19</v>
      </c>
      <c r="B22" s="24" t="n"/>
      <c r="C22" s="17" t="inlineStr">
        <is>
          <t>部署上线</t>
        </is>
      </c>
      <c r="D22" s="18" t="n">
        <v>3</v>
      </c>
      <c r="E22" s="19">
        <f>D22*1000</f>
        <v/>
      </c>
    </row>
    <row r="23" ht="18" customHeight="1">
      <c r="A23" s="15" t="n">
        <v>20</v>
      </c>
      <c r="B23" s="16" t="inlineStr">
        <is>
          <t>项目管理</t>
        </is>
      </c>
      <c r="C23" s="17" t="inlineStr">
        <is>
          <t>项目管理+需求+文档+沟通</t>
        </is>
      </c>
      <c r="D23" s="18" t="n">
        <v>10</v>
      </c>
      <c r="E23" s="19">
        <f>D23*1000</f>
        <v/>
      </c>
    </row>
    <row r="24" ht="26" customHeight="1">
      <c r="A24" s="25" t="inlineStr">
        <is>
          <t>合计</t>
        </is>
      </c>
      <c r="B24" s="26" t="n"/>
      <c r="C24" s="27" t="n"/>
      <c r="D24" s="28">
        <f>SUM(D4:D23)</f>
        <v/>
      </c>
      <c r="E24" s="29">
        <f>SUM(E4:E23)</f>
        <v/>
      </c>
    </row>
  </sheetData>
  <mergeCells count="5">
    <mergeCell ref="B9:B19"/>
    <mergeCell ref="B20:B22"/>
    <mergeCell ref="B4:B8"/>
    <mergeCell ref="A1:E1"/>
    <mergeCell ref="A24:C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48" customWidth="1" min="3" max="3"/>
    <col width="9" customWidth="1" min="4" max="4"/>
    <col width="15" customWidth="1" min="5" max="5"/>
  </cols>
  <sheetData>
    <row r="1" ht="32" customHeight="1">
      <c r="A1" s="30" t="inlineStr">
        <is>
          <t>西藏 融业财（融合业务财务）系统 — 新增模块开发报价单</t>
        </is>
      </c>
    </row>
    <row r="2"/>
    <row r="3" ht="24" customHeight="1">
      <c r="A3" s="31" t="inlineStr">
        <is>
          <t>序号</t>
        </is>
      </c>
      <c r="B3" s="31" t="inlineStr">
        <is>
          <t>类别</t>
        </is>
      </c>
      <c r="C3" s="31" t="inlineStr">
        <is>
          <t>功能模块 / 工作项</t>
        </is>
      </c>
      <c r="D3" s="31" t="inlineStr">
        <is>
          <t>人天</t>
        </is>
      </c>
      <c r="E3" s="31" t="inlineStr">
        <is>
          <t>金额（元）</t>
        </is>
      </c>
    </row>
    <row r="4" ht="18" customHeight="1">
      <c r="A4" s="32" t="n">
        <v>1</v>
      </c>
      <c r="B4" s="33" t="inlineStr">
        <is>
          <t>合同管理</t>
        </is>
      </c>
      <c r="C4" s="34" t="inlineStr">
        <is>
          <t>合同管理（列表/新增合同/详情）</t>
        </is>
      </c>
      <c r="D4" s="35" t="n">
        <v>6</v>
      </c>
      <c r="E4" s="36">
        <f>D4*1000</f>
        <v/>
      </c>
    </row>
    <row r="5" ht="18" customHeight="1">
      <c r="A5" s="32" t="n">
        <v>2</v>
      </c>
      <c r="B5" s="37" t="n"/>
      <c r="C5" s="34" t="inlineStr">
        <is>
          <t>前向订单录入（订单信息+IT/CT产品收入计划+账单生成）</t>
        </is>
      </c>
      <c r="D5" s="35" t="n">
        <v>9</v>
      </c>
      <c r="E5" s="36">
        <f>D5*1000</f>
        <v/>
      </c>
    </row>
    <row r="6" ht="18" customHeight="1">
      <c r="A6" s="32" t="n">
        <v>3</v>
      </c>
      <c r="B6" s="38" t="n"/>
      <c r="C6" s="34" t="inlineStr">
        <is>
          <t>框架合同管理（复用合同管理组件）</t>
        </is>
      </c>
      <c r="D6" s="35" t="n">
        <v>3</v>
      </c>
      <c r="E6" s="36">
        <f>D6*1000</f>
        <v/>
      </c>
    </row>
    <row r="7" ht="18" customHeight="1">
      <c r="A7" s="32" t="n">
        <v>4</v>
      </c>
      <c r="B7" s="33" t="inlineStr">
        <is>
          <t>产品管理</t>
        </is>
      </c>
      <c r="C7" s="34" t="inlineStr">
        <is>
          <t>项目产品开通（IT开通/CT订购/甩单工单/产品明细）</t>
        </is>
      </c>
      <c r="D7" s="35" t="n">
        <v>9</v>
      </c>
      <c r="E7" s="36">
        <f>D7*1000</f>
        <v/>
      </c>
    </row>
    <row r="8" ht="18" customHeight="1">
      <c r="A8" s="32" t="n">
        <v>5</v>
      </c>
      <c r="B8" s="37" t="n"/>
      <c r="C8" s="34" t="inlineStr">
        <is>
          <t>CT产品订购收入计划（当月计划校验）</t>
        </is>
      </c>
      <c r="D8" s="35" t="n">
        <v>5</v>
      </c>
      <c r="E8" s="36">
        <f>D8*1000</f>
        <v/>
      </c>
    </row>
    <row r="9" ht="18" customHeight="1">
      <c r="A9" s="32" t="n">
        <v>6</v>
      </c>
      <c r="B9" s="37" t="n"/>
      <c r="C9" s="34" t="inlineStr">
        <is>
          <t>收入计划编制与确认（多Tab+确认表单+审核）</t>
        </is>
      </c>
      <c r="D9" s="35" t="n">
        <v>10</v>
      </c>
      <c r="E9" s="36">
        <f>D9*1000</f>
        <v/>
      </c>
    </row>
    <row r="10" ht="18" customHeight="1">
      <c r="A10" s="32" t="n">
        <v>7</v>
      </c>
      <c r="B10" s="37" t="n"/>
      <c r="C10" s="34" t="inlineStr">
        <is>
          <t>支出计划确认（复用收入确认框架，仅算差异）</t>
        </is>
      </c>
      <c r="D10" s="35" t="n">
        <v>4</v>
      </c>
      <c r="E10" s="36">
        <f>D10*1000</f>
        <v/>
      </c>
    </row>
    <row r="11" ht="18" customHeight="1">
      <c r="A11" s="32" t="n">
        <v>8</v>
      </c>
      <c r="B11" s="38" t="n"/>
      <c r="C11" s="34" t="inlineStr">
        <is>
          <t>收入计划达成统计</t>
        </is>
      </c>
      <c r="D11" s="35" t="n">
        <v>4</v>
      </c>
      <c r="E11" s="36">
        <f>D11*1000</f>
        <v/>
      </c>
    </row>
    <row r="12" ht="18" customHeight="1">
      <c r="A12" s="32" t="n">
        <v>9</v>
      </c>
      <c r="B12" s="33" t="inlineStr">
        <is>
          <t>欠费管理</t>
        </is>
      </c>
      <c r="C12" s="39" t="inlineStr">
        <is>
          <t>欠费催缴工单</t>
        </is>
      </c>
      <c r="D12" s="40" t="n">
        <v>0</v>
      </c>
      <c r="E12" s="41">
        <f>D12*1000</f>
        <v/>
      </c>
    </row>
    <row r="13" ht="18" customHeight="1">
      <c r="A13" s="32" t="n">
        <v>10</v>
      </c>
      <c r="B13" s="38" t="n"/>
      <c r="C13" s="39" t="inlineStr">
        <is>
          <t>欠费缴单列表</t>
        </is>
      </c>
      <c r="D13" s="40" t="n">
        <v>0</v>
      </c>
      <c r="E13" s="41">
        <f>D13*1000</f>
        <v/>
      </c>
    </row>
    <row r="14" ht="18" customHeight="1">
      <c r="A14" s="32" t="n">
        <v>11</v>
      </c>
      <c r="B14" s="33" t="inlineStr">
        <is>
          <t>智能化</t>
        </is>
      </c>
      <c r="C14" s="34" t="inlineStr">
        <is>
          <t>附件AI智能解析（PDF/Excel识别提取）</t>
        </is>
      </c>
      <c r="D14" s="35" t="n">
        <v>6</v>
      </c>
      <c r="E14" s="36">
        <f>D14*1000</f>
        <v/>
      </c>
    </row>
    <row r="15" ht="26" customHeight="1">
      <c r="A15" s="42" t="inlineStr">
        <is>
          <t>合计</t>
        </is>
      </c>
      <c r="B15" s="43" t="n"/>
      <c r="C15" s="44" t="n"/>
      <c r="D15" s="45">
        <f>SUM(D4:D14)</f>
        <v/>
      </c>
      <c r="E15" s="46">
        <f>SUM(E4:E14)</f>
        <v/>
      </c>
    </row>
  </sheetData>
  <mergeCells count="5">
    <mergeCell ref="B4:B6"/>
    <mergeCell ref="B12:B13"/>
    <mergeCell ref="A1:E1"/>
    <mergeCell ref="A15:C15"/>
    <mergeCell ref="B7:B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50" customWidth="1" min="3" max="3"/>
    <col width="9" customWidth="1" min="4" max="4"/>
    <col width="15" customWidth="1" min="5" max="5"/>
  </cols>
  <sheetData>
    <row r="1" ht="32" customHeight="1">
      <c r="A1" s="1" t="inlineStr">
        <is>
          <t>西藏 拓商机（商机管理与售前支撑）— 新增模块开发报价单</t>
        </is>
      </c>
    </row>
    <row r="2"/>
    <row r="3" ht="24" customHeight="1">
      <c r="A3" s="2" t="inlineStr">
        <is>
          <t>序号</t>
        </is>
      </c>
      <c r="B3" s="2" t="inlineStr">
        <is>
          <t>类别</t>
        </is>
      </c>
      <c r="C3" s="2" t="inlineStr">
        <is>
          <t>功能模块 / 工作项</t>
        </is>
      </c>
      <c r="D3" s="2" t="inlineStr">
        <is>
          <t>人天</t>
        </is>
      </c>
      <c r="E3" s="2" t="inlineStr">
        <is>
          <t>金额（元）</t>
        </is>
      </c>
    </row>
    <row r="4" ht="18" customHeight="1">
      <c r="A4" s="3" t="n">
        <v>1</v>
      </c>
      <c r="B4" s="47" t="inlineStr">
        <is>
          <t>线索管理（中标前）</t>
        </is>
      </c>
      <c r="C4" s="4" t="inlineStr">
        <is>
          <t>线索管理（列表/查询/审批节点）</t>
        </is>
      </c>
      <c r="D4" s="6" t="n">
        <v>4</v>
      </c>
      <c r="E4" s="7">
        <f>D4*1000</f>
        <v/>
      </c>
    </row>
    <row r="5" ht="18" customHeight="1">
      <c r="A5" s="3" t="n">
        <v>2</v>
      </c>
      <c r="B5" s="48" t="n"/>
      <c r="C5" s="4" t="inlineStr">
        <is>
          <t>线索录入（客户信息+线索信息表单）</t>
        </is>
      </c>
      <c r="D5" s="6" t="n">
        <v>4</v>
      </c>
      <c r="E5" s="7">
        <f>D5*1000</f>
        <v/>
      </c>
    </row>
    <row r="6" ht="18" customHeight="1">
      <c r="A6" s="3" t="n">
        <v>3</v>
      </c>
      <c r="B6" s="47" t="inlineStr">
        <is>
          <t>商机管理（中标后）</t>
        </is>
      </c>
      <c r="C6" s="4" t="inlineStr">
        <is>
          <t>商机管理（列表/查询/导出审批/废弃/关闭申请）</t>
        </is>
      </c>
      <c r="D6" s="6" t="n">
        <v>8</v>
      </c>
      <c r="E6" s="7">
        <f>D6*1000</f>
        <v/>
      </c>
    </row>
    <row r="7" ht="18" customHeight="1">
      <c r="A7" s="3" t="n">
        <v>4</v>
      </c>
      <c r="B7" s="49" t="n"/>
      <c r="C7" s="4" t="inlineStr">
        <is>
          <t>商机录入（多段表单+商机自动定级评分模型+产品方案）</t>
        </is>
      </c>
      <c r="D7" s="6" t="n">
        <v>12</v>
      </c>
      <c r="E7" s="7">
        <f>D7*1000</f>
        <v/>
      </c>
    </row>
    <row r="8" ht="18" customHeight="1">
      <c r="A8" s="3" t="n">
        <v>5</v>
      </c>
      <c r="B8" s="48" t="n"/>
      <c r="C8" s="4" t="inlineStr">
        <is>
          <t>招标信息管理（双Tab查询+详情+绑定/解绑商机+招标反馈+丢标复盘）</t>
        </is>
      </c>
      <c r="D8" s="6" t="n">
        <v>10</v>
      </c>
      <c r="E8" s="7">
        <f>D8*1000</f>
        <v/>
      </c>
    </row>
    <row r="9" ht="18" customHeight="1">
      <c r="A9" s="3" t="n">
        <v>6</v>
      </c>
      <c r="B9" s="47" t="inlineStr">
        <is>
          <t>售前支撑</t>
        </is>
      </c>
      <c r="C9" s="4" t="inlineStr">
        <is>
          <t>售前支撑工单（支撑单创建/我的工单/工单处理）</t>
        </is>
      </c>
      <c r="D9" s="6" t="n">
        <v>6</v>
      </c>
      <c r="E9" s="7">
        <f>D9*1000</f>
        <v/>
      </c>
    </row>
    <row r="10" ht="18" customHeight="1">
      <c r="A10" s="3" t="n">
        <v>7</v>
      </c>
      <c r="B10" s="47" t="inlineStr">
        <is>
          <t>个人工作台</t>
        </is>
      </c>
      <c r="C10" s="4" t="inlineStr">
        <is>
          <t>我的商机/待办（复用待办框架，仅商机视图）</t>
        </is>
      </c>
      <c r="D10" s="6" t="n">
        <v>2</v>
      </c>
      <c r="E10" s="7">
        <f>D10*1000</f>
        <v/>
      </c>
    </row>
    <row r="11" ht="26" customHeight="1">
      <c r="A11" s="50" t="inlineStr">
        <is>
          <t>合计</t>
        </is>
      </c>
      <c r="B11" s="51" t="n"/>
      <c r="C11" s="52" t="n"/>
      <c r="D11" s="53">
        <f>SUM(D4:D10)</f>
        <v/>
      </c>
      <c r="E11" s="54">
        <f>SUM(E4:E10)</f>
        <v/>
      </c>
    </row>
  </sheetData>
  <mergeCells count="4">
    <mergeCell ref="B6:B8"/>
    <mergeCell ref="A1:E1"/>
    <mergeCell ref="A11:C11"/>
    <mergeCell ref="B4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2026-06-03T03:08:21Z</dcterms:created>
  <dcterms:modified xsi:type="dcterms:W3CDTF">2026-06-03T03:14:02Z</dcterms:modified>
</cp:coreProperties>
</file>