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kid/Development/Fusion/Projects/quotation/output/生产系统/"/>
    </mc:Choice>
  </mc:AlternateContent>
  <xr:revisionPtr revIDLastSave="0" documentId="13_ncr:1_{E665B4AD-75D3-6B41-B77E-AFA567BEBFDB}" xr6:coauthVersionLast="47" xr6:coauthVersionMax="47" xr10:uidLastSave="{00000000-0000-0000-0000-000000000000}"/>
  <bookViews>
    <workbookView xWindow="0" yWindow="600" windowWidth="51200" windowHeight="26680" xr2:uid="{00000000-000D-0000-FFFF-FFFF00000000}"/>
  </bookViews>
  <sheets>
    <sheet name="报价汇总" sheetId="1" r:id="rId1"/>
    <sheet name="报价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2" l="1"/>
  <c r="D40" i="2"/>
  <c r="E39" i="2"/>
  <c r="E38" i="2"/>
  <c r="E37" i="2"/>
  <c r="E36" i="2"/>
  <c r="E35" i="2"/>
  <c r="E34" i="2"/>
  <c r="E33" i="2"/>
  <c r="E32" i="2"/>
  <c r="E31" i="2"/>
  <c r="E9" i="1" s="1"/>
  <c r="E30" i="2"/>
  <c r="E29" i="2"/>
  <c r="E28" i="2"/>
  <c r="E27" i="2"/>
  <c r="E26" i="2"/>
  <c r="E25" i="2"/>
  <c r="E8" i="1" s="1"/>
  <c r="E24" i="2"/>
  <c r="E23" i="2"/>
  <c r="E22" i="2"/>
  <c r="E21" i="2"/>
  <c r="E20" i="2"/>
  <c r="E19" i="2"/>
  <c r="E7" i="1" s="1"/>
  <c r="E18" i="2"/>
  <c r="E17" i="2"/>
  <c r="E16" i="2"/>
  <c r="E15" i="2"/>
  <c r="E14" i="2"/>
  <c r="E13" i="2"/>
  <c r="E6" i="1" s="1"/>
  <c r="E12" i="2"/>
  <c r="E11" i="2"/>
  <c r="E10" i="2"/>
  <c r="E9" i="2"/>
  <c r="E5" i="1" s="1"/>
  <c r="E8" i="2"/>
  <c r="E7" i="2"/>
  <c r="E6" i="2"/>
  <c r="E5" i="2"/>
  <c r="E4" i="2"/>
  <c r="E4" i="1" s="1"/>
  <c r="E11" i="1"/>
  <c r="D11" i="1"/>
  <c r="E10" i="1"/>
  <c r="D10" i="1"/>
  <c r="D9" i="1"/>
  <c r="D8" i="1"/>
  <c r="D7" i="1"/>
  <c r="D6" i="1"/>
  <c r="D5" i="1"/>
  <c r="D4" i="1"/>
  <c r="D12" i="1" s="1"/>
  <c r="E12" i="1" l="1"/>
</calcChain>
</file>

<file path=xl/sharedStrings.xml><?xml version="1.0" encoding="utf-8"?>
<sst xmlns="http://schemas.openxmlformats.org/spreadsheetml/2006/main" count="74" uniqueCount="62">
  <si>
    <t>序号</t>
  </si>
  <si>
    <t>功能 / 模块</t>
  </si>
  <si>
    <t>范围说明</t>
  </si>
  <si>
    <t>人天</t>
  </si>
  <si>
    <t>金额（元）</t>
  </si>
  <si>
    <t>公共底座</t>
  </si>
  <si>
    <t>脚手架、权限、OPC/Modbus采集、DCS历史数据接入</t>
  </si>
  <si>
    <t>报表系统</t>
  </si>
  <si>
    <t>生产日报表、查询统计、对比与合格率分析</t>
  </si>
  <si>
    <t>批次管理</t>
  </si>
  <si>
    <t>批次与过程数据记录、指标关联、追溯、AI数据集</t>
  </si>
  <si>
    <t>AI指标预测</t>
  </si>
  <si>
    <t>纯度预测模型、实时预测、持续优化</t>
  </si>
  <si>
    <t>工艺反向优化</t>
  </si>
  <si>
    <t>反向寻优、原料配比、最佳工艺方案</t>
  </si>
  <si>
    <t>DCS智能控制</t>
  </si>
  <si>
    <t>实时分析、安全约束、半自动控制</t>
  </si>
  <si>
    <t>测试与交付</t>
  </si>
  <si>
    <t>联调自测、系统测试/UAT、部署上线</t>
  </si>
  <si>
    <t>项目管理</t>
  </si>
  <si>
    <t>项目管理、需求、文档、沟通</t>
  </si>
  <si>
    <t>合计</t>
  </si>
  <si>
    <t>生产系统 — 开发报价单</t>
  </si>
  <si>
    <t>类别</t>
  </si>
  <si>
    <t>功能模块 / 工作项</t>
  </si>
  <si>
    <t>项目初始化+模块接入+前端脚手架+CI/CD</t>
  </si>
  <si>
    <t>登录+用户权限管理</t>
  </si>
  <si>
    <t>文件服务+Excel/报表导出</t>
  </si>
  <si>
    <t>OPC/Modbus数据采集服务（协议接入+点位配置+断线重连+采集入库）</t>
  </si>
  <si>
    <t>DCS历史站历史数据接入</t>
  </si>
  <si>
    <t>自定义生产日报表（模板配置+自动生成）</t>
  </si>
  <si>
    <t>生产过程数据查询、统计</t>
  </si>
  <si>
    <t>多批次数据对比分析</t>
  </si>
  <si>
    <t>趋势、异常、合格率分析</t>
  </si>
  <si>
    <t>Batch批次管理（定义/启停/列表查询）</t>
  </si>
  <si>
    <t>每釜过程数据记录（温度/压力/流量/液位曲线）</t>
  </si>
  <si>
    <t>原料、设备、人员、生产时间基础资料管理</t>
  </si>
  <si>
    <t>阶段性及最终物料指标录入与批次关联</t>
  </si>
  <si>
    <t>批次数据查询与追溯</t>
  </si>
  <si>
    <t>AI训练/推理数据集构建（抽取/清洗/版本管理）</t>
  </si>
  <si>
    <t>生产数据清洗与特征提取</t>
  </si>
  <si>
    <t>纯度预测模型建立与训练（单设备基准模型）</t>
  </si>
  <si>
    <t>多设备模型复制框架（按设备独立训练与管理）</t>
  </si>
  <si>
    <t>实时预测服务与结果展示</t>
  </si>
  <si>
    <t>预测值与实际检测值对比</t>
  </si>
  <si>
    <t>模型持续训练与优化</t>
  </si>
  <si>
    <t>生产工艺-物料指标关联模型</t>
  </si>
  <si>
    <t>根据目标指标反向计算工艺参数（寻优算法）</t>
  </si>
  <si>
    <t>原料配比优化（原液添加量建议）</t>
  </si>
  <si>
    <t>最佳工艺方案生成与展示</t>
  </si>
  <si>
    <t>AI工艺调整建议</t>
  </si>
  <si>
    <t>实际执行结果记录与模型迭代</t>
  </si>
  <si>
    <t>AI模型/Agent服务接入与调度</t>
  </si>
  <si>
    <t>DCS实时数据分析与调整方案生成</t>
  </si>
  <si>
    <t>参数上下限与安全约束控制</t>
  </si>
  <si>
    <t>半自动控制（人工确认后经OPC下发指令）</t>
  </si>
  <si>
    <t>控制执行记录与追溯</t>
  </si>
  <si>
    <t>联调+自测+Bug修复</t>
  </si>
  <si>
    <t>系统测试/UAT</t>
  </si>
  <si>
    <t>部署上线</t>
  </si>
  <si>
    <t>项目管理+需求+文档+沟通</t>
  </si>
  <si>
    <t>生产系统开发周期与报价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</si>
</sst>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b/>
      <sz val="15"/>
      <color rgb="FFFFFFFF"/>
      <name val="Microsoft YaHei"/>
      <family val="2"/>
      <charset val="134"/>
    </font>
    <font>
      <b/>
      <sz val="11"/>
      <color rgb="FFFFFFFF"/>
      <name val="Microsoft YaHei"/>
      <family val="2"/>
      <charset val="134"/>
    </font>
    <font>
      <sz val="11"/>
      <name val="Microsoft YaHei"/>
      <family val="2"/>
      <charset val="134"/>
    </font>
    <font>
      <b/>
      <sz val="11"/>
      <name val="Microsoft YaHei"/>
      <family val="2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DEBF7"/>
      </patternFill>
    </fill>
    <fill>
      <patternFill patternType="solid">
        <fgColor rgb="FFC6E0B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3" xfId="0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C22" sqref="C22"/>
    </sheetView>
  </sheetViews>
  <sheetFormatPr baseColWidth="10" defaultColWidth="8.83203125" defaultRowHeight="14"/>
  <cols>
    <col min="1" max="1" width="6" customWidth="1"/>
    <col min="2" max="2" width="16" customWidth="1"/>
    <col min="3" max="3" width="46" customWidth="1"/>
    <col min="4" max="4" width="10" customWidth="1"/>
    <col min="5" max="5" width="16" customWidth="1"/>
  </cols>
  <sheetData>
    <row r="1" spans="1:5" ht="34" customHeight="1">
      <c r="A1" s="8" t="s">
        <v>61</v>
      </c>
      <c r="B1" s="9"/>
      <c r="C1" s="9"/>
      <c r="D1" s="9"/>
      <c r="E1" s="9"/>
    </row>
    <row r="3" spans="1:5" ht="24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8">
      <c r="A4" s="2">
        <v>1</v>
      </c>
      <c r="B4" s="2" t="s">
        <v>5</v>
      </c>
      <c r="C4" s="3" t="s">
        <v>6</v>
      </c>
      <c r="D4" s="4">
        <f>SUM(报价明细!D4:D8)</f>
        <v>20</v>
      </c>
      <c r="E4" s="4">
        <f>SUM(报价明细!E4:E8)</f>
        <v>24000</v>
      </c>
    </row>
    <row r="5" spans="1:5" ht="18">
      <c r="A5" s="2">
        <v>2</v>
      </c>
      <c r="B5" s="2" t="s">
        <v>7</v>
      </c>
      <c r="C5" s="3" t="s">
        <v>8</v>
      </c>
      <c r="D5" s="4">
        <f>SUM(报价明细!D9:D12)</f>
        <v>19</v>
      </c>
      <c r="E5" s="4">
        <f>SUM(报价明细!E9:E12)</f>
        <v>22800</v>
      </c>
    </row>
    <row r="6" spans="1:5" ht="18">
      <c r="A6" s="2">
        <v>3</v>
      </c>
      <c r="B6" s="2" t="s">
        <v>9</v>
      </c>
      <c r="C6" s="3" t="s">
        <v>10</v>
      </c>
      <c r="D6" s="4">
        <f>SUM(报价明细!D13:D18)</f>
        <v>30</v>
      </c>
      <c r="E6" s="4">
        <f>SUM(报价明细!E13:E18)</f>
        <v>36000</v>
      </c>
    </row>
    <row r="7" spans="1:5" ht="18">
      <c r="A7" s="2">
        <v>4</v>
      </c>
      <c r="B7" s="2" t="s">
        <v>11</v>
      </c>
      <c r="C7" s="3" t="s">
        <v>12</v>
      </c>
      <c r="D7" s="4">
        <f>SUM(报价明细!D19:D24)</f>
        <v>31</v>
      </c>
      <c r="E7" s="4">
        <f>SUM(报价明细!E19:E24)</f>
        <v>37200</v>
      </c>
    </row>
    <row r="8" spans="1:5" ht="18">
      <c r="A8" s="2">
        <v>5</v>
      </c>
      <c r="B8" s="2" t="s">
        <v>13</v>
      </c>
      <c r="C8" s="3" t="s">
        <v>14</v>
      </c>
      <c r="D8" s="4">
        <f>SUM(报价明细!D25:D30)</f>
        <v>28</v>
      </c>
      <c r="E8" s="4">
        <f>SUM(报价明细!E25:E30)</f>
        <v>33600</v>
      </c>
    </row>
    <row r="9" spans="1:5" ht="18">
      <c r="A9" s="2">
        <v>6</v>
      </c>
      <c r="B9" s="2" t="s">
        <v>15</v>
      </c>
      <c r="C9" s="3" t="s">
        <v>16</v>
      </c>
      <c r="D9" s="4">
        <f>SUM(报价明细!D31:D35)</f>
        <v>23</v>
      </c>
      <c r="E9" s="4">
        <f>SUM(报价明细!E31:E35)</f>
        <v>27600</v>
      </c>
    </row>
    <row r="10" spans="1:5" ht="18">
      <c r="A10" s="2">
        <v>7</v>
      </c>
      <c r="B10" s="2" t="s">
        <v>17</v>
      </c>
      <c r="C10" s="3" t="s">
        <v>18</v>
      </c>
      <c r="D10" s="4">
        <f>SUM(报价明细!D36:D38)</f>
        <v>27</v>
      </c>
      <c r="E10" s="4">
        <f>SUM(报价明细!E36:E38)</f>
        <v>32400</v>
      </c>
    </row>
    <row r="11" spans="1:5" ht="18">
      <c r="A11" s="2">
        <v>8</v>
      </c>
      <c r="B11" s="2" t="s">
        <v>19</v>
      </c>
      <c r="C11" s="3" t="s">
        <v>20</v>
      </c>
      <c r="D11" s="4">
        <f>SUM(报价明细!D39:D39)</f>
        <v>16</v>
      </c>
      <c r="E11" s="4">
        <f>SUM(报价明细!E39:E39)</f>
        <v>19200</v>
      </c>
    </row>
    <row r="12" spans="1:5" ht="17">
      <c r="A12" s="7" t="s">
        <v>21</v>
      </c>
      <c r="B12" s="7"/>
      <c r="C12" s="7"/>
      <c r="D12" s="5">
        <f>SUM(D4:D11)</f>
        <v>194</v>
      </c>
      <c r="E12" s="5">
        <f>SUM(E4:E11)</f>
        <v>232800</v>
      </c>
    </row>
  </sheetData>
  <mergeCells count="2">
    <mergeCell ref="A12:C12"/>
    <mergeCell ref="A1:E1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workbookViewId="0"/>
  </sheetViews>
  <sheetFormatPr baseColWidth="10" defaultColWidth="8.83203125" defaultRowHeight="14"/>
  <cols>
    <col min="1" max="1" width="6" customWidth="1"/>
    <col min="2" max="2" width="14" customWidth="1"/>
    <col min="3" max="3" width="52" customWidth="1"/>
    <col min="4" max="4" width="9" customWidth="1"/>
    <col min="5" max="5" width="15" customWidth="1"/>
  </cols>
  <sheetData>
    <row r="1" spans="1:5" ht="34" customHeight="1">
      <c r="A1" s="8" t="s">
        <v>22</v>
      </c>
      <c r="B1" s="9"/>
      <c r="C1" s="9"/>
      <c r="D1" s="9"/>
      <c r="E1" s="9"/>
    </row>
    <row r="3" spans="1:5" ht="24" customHeight="1">
      <c r="A3" s="1" t="s">
        <v>0</v>
      </c>
      <c r="B3" s="1" t="s">
        <v>23</v>
      </c>
      <c r="C3" s="1" t="s">
        <v>24</v>
      </c>
      <c r="D3" s="1" t="s">
        <v>3</v>
      </c>
      <c r="E3" s="1" t="s">
        <v>4</v>
      </c>
    </row>
    <row r="4" spans="1:5" ht="18">
      <c r="A4" s="2">
        <v>1</v>
      </c>
      <c r="B4" s="10" t="s">
        <v>5</v>
      </c>
      <c r="C4" s="3" t="s">
        <v>25</v>
      </c>
      <c r="D4" s="4">
        <v>3</v>
      </c>
      <c r="E4" s="4">
        <f t="shared" ref="E4:E39" si="0">D4*1200</f>
        <v>3600</v>
      </c>
    </row>
    <row r="5" spans="1:5" ht="18">
      <c r="A5" s="2">
        <v>2</v>
      </c>
      <c r="B5" s="11"/>
      <c r="C5" s="3" t="s">
        <v>26</v>
      </c>
      <c r="D5" s="4">
        <v>3</v>
      </c>
      <c r="E5" s="4">
        <f t="shared" si="0"/>
        <v>3600</v>
      </c>
    </row>
    <row r="6" spans="1:5" ht="18">
      <c r="A6" s="2">
        <v>3</v>
      </c>
      <c r="B6" s="11"/>
      <c r="C6" s="3" t="s">
        <v>27</v>
      </c>
      <c r="D6" s="4">
        <v>3</v>
      </c>
      <c r="E6" s="4">
        <f t="shared" si="0"/>
        <v>3600</v>
      </c>
    </row>
    <row r="7" spans="1:5" ht="36">
      <c r="A7" s="2">
        <v>4</v>
      </c>
      <c r="B7" s="11"/>
      <c r="C7" s="3" t="s">
        <v>28</v>
      </c>
      <c r="D7" s="4">
        <v>8</v>
      </c>
      <c r="E7" s="4">
        <f t="shared" si="0"/>
        <v>9600</v>
      </c>
    </row>
    <row r="8" spans="1:5" ht="18">
      <c r="A8" s="2">
        <v>5</v>
      </c>
      <c r="B8" s="12"/>
      <c r="C8" s="3" t="s">
        <v>29</v>
      </c>
      <c r="D8" s="4">
        <v>3</v>
      </c>
      <c r="E8" s="4">
        <f t="shared" si="0"/>
        <v>3600</v>
      </c>
    </row>
    <row r="9" spans="1:5" ht="18">
      <c r="A9" s="2">
        <v>6</v>
      </c>
      <c r="B9" s="10" t="s">
        <v>7</v>
      </c>
      <c r="C9" s="3" t="s">
        <v>30</v>
      </c>
      <c r="D9" s="4">
        <v>6</v>
      </c>
      <c r="E9" s="4">
        <f t="shared" si="0"/>
        <v>7200</v>
      </c>
    </row>
    <row r="10" spans="1:5" ht="18">
      <c r="A10" s="2">
        <v>7</v>
      </c>
      <c r="B10" s="11"/>
      <c r="C10" s="3" t="s">
        <v>31</v>
      </c>
      <c r="D10" s="4">
        <v>4</v>
      </c>
      <c r="E10" s="4">
        <f t="shared" si="0"/>
        <v>4800</v>
      </c>
    </row>
    <row r="11" spans="1:5" ht="18">
      <c r="A11" s="2">
        <v>8</v>
      </c>
      <c r="B11" s="11"/>
      <c r="C11" s="3" t="s">
        <v>32</v>
      </c>
      <c r="D11" s="4">
        <v>4</v>
      </c>
      <c r="E11" s="4">
        <f t="shared" si="0"/>
        <v>4800</v>
      </c>
    </row>
    <row r="12" spans="1:5" ht="18">
      <c r="A12" s="2">
        <v>9</v>
      </c>
      <c r="B12" s="12"/>
      <c r="C12" s="3" t="s">
        <v>33</v>
      </c>
      <c r="D12" s="4">
        <v>5</v>
      </c>
      <c r="E12" s="4">
        <f t="shared" si="0"/>
        <v>6000</v>
      </c>
    </row>
    <row r="13" spans="1:5" ht="18">
      <c r="A13" s="2">
        <v>10</v>
      </c>
      <c r="B13" s="10" t="s">
        <v>9</v>
      </c>
      <c r="C13" s="3" t="s">
        <v>34</v>
      </c>
      <c r="D13" s="4">
        <v>6</v>
      </c>
      <c r="E13" s="4">
        <f t="shared" si="0"/>
        <v>7200</v>
      </c>
    </row>
    <row r="14" spans="1:5" ht="18">
      <c r="A14" s="2">
        <v>11</v>
      </c>
      <c r="B14" s="11"/>
      <c r="C14" s="3" t="s">
        <v>35</v>
      </c>
      <c r="D14" s="4">
        <v>6</v>
      </c>
      <c r="E14" s="4">
        <f t="shared" si="0"/>
        <v>7200</v>
      </c>
    </row>
    <row r="15" spans="1:5" ht="18">
      <c r="A15" s="2">
        <v>12</v>
      </c>
      <c r="B15" s="11"/>
      <c r="C15" s="3" t="s">
        <v>36</v>
      </c>
      <c r="D15" s="4">
        <v>5</v>
      </c>
      <c r="E15" s="4">
        <f t="shared" si="0"/>
        <v>6000</v>
      </c>
    </row>
    <row r="16" spans="1:5" ht="18">
      <c r="A16" s="2">
        <v>13</v>
      </c>
      <c r="B16" s="11"/>
      <c r="C16" s="3" t="s">
        <v>37</v>
      </c>
      <c r="D16" s="4">
        <v>4</v>
      </c>
      <c r="E16" s="4">
        <f t="shared" si="0"/>
        <v>4800</v>
      </c>
    </row>
    <row r="17" spans="1:5" ht="18">
      <c r="A17" s="2">
        <v>14</v>
      </c>
      <c r="B17" s="11"/>
      <c r="C17" s="3" t="s">
        <v>38</v>
      </c>
      <c r="D17" s="4">
        <v>4</v>
      </c>
      <c r="E17" s="4">
        <f t="shared" si="0"/>
        <v>4800</v>
      </c>
    </row>
    <row r="18" spans="1:5" ht="18">
      <c r="A18" s="2">
        <v>15</v>
      </c>
      <c r="B18" s="12"/>
      <c r="C18" s="3" t="s">
        <v>39</v>
      </c>
      <c r="D18" s="4">
        <v>5</v>
      </c>
      <c r="E18" s="4">
        <f t="shared" si="0"/>
        <v>6000</v>
      </c>
    </row>
    <row r="19" spans="1:5" ht="18">
      <c r="A19" s="2">
        <v>16</v>
      </c>
      <c r="B19" s="10" t="s">
        <v>11</v>
      </c>
      <c r="C19" s="3" t="s">
        <v>40</v>
      </c>
      <c r="D19" s="4">
        <v>6</v>
      </c>
      <c r="E19" s="4">
        <f t="shared" si="0"/>
        <v>7200</v>
      </c>
    </row>
    <row r="20" spans="1:5" ht="18">
      <c r="A20" s="2">
        <v>17</v>
      </c>
      <c r="B20" s="11"/>
      <c r="C20" s="3" t="s">
        <v>41</v>
      </c>
      <c r="D20" s="4">
        <v>8</v>
      </c>
      <c r="E20" s="4">
        <f t="shared" si="0"/>
        <v>9600</v>
      </c>
    </row>
    <row r="21" spans="1:5" ht="18">
      <c r="A21" s="2">
        <v>18</v>
      </c>
      <c r="B21" s="11"/>
      <c r="C21" s="3" t="s">
        <v>42</v>
      </c>
      <c r="D21" s="4">
        <v>4</v>
      </c>
      <c r="E21" s="4">
        <f t="shared" si="0"/>
        <v>4800</v>
      </c>
    </row>
    <row r="22" spans="1:5" ht="18">
      <c r="A22" s="2">
        <v>19</v>
      </c>
      <c r="B22" s="11"/>
      <c r="C22" s="3" t="s">
        <v>43</v>
      </c>
      <c r="D22" s="4">
        <v>5</v>
      </c>
      <c r="E22" s="4">
        <f t="shared" si="0"/>
        <v>6000</v>
      </c>
    </row>
    <row r="23" spans="1:5" ht="18">
      <c r="A23" s="2">
        <v>20</v>
      </c>
      <c r="B23" s="11"/>
      <c r="C23" s="3" t="s">
        <v>44</v>
      </c>
      <c r="D23" s="4">
        <v>3</v>
      </c>
      <c r="E23" s="4">
        <f t="shared" si="0"/>
        <v>3600</v>
      </c>
    </row>
    <row r="24" spans="1:5" ht="18">
      <c r="A24" s="2">
        <v>21</v>
      </c>
      <c r="B24" s="12"/>
      <c r="C24" s="3" t="s">
        <v>45</v>
      </c>
      <c r="D24" s="4">
        <v>5</v>
      </c>
      <c r="E24" s="4">
        <f t="shared" si="0"/>
        <v>6000</v>
      </c>
    </row>
    <row r="25" spans="1:5" ht="18">
      <c r="A25" s="2">
        <v>22</v>
      </c>
      <c r="B25" s="10" t="s">
        <v>13</v>
      </c>
      <c r="C25" s="3" t="s">
        <v>46</v>
      </c>
      <c r="D25" s="4">
        <v>5</v>
      </c>
      <c r="E25" s="4">
        <f t="shared" si="0"/>
        <v>6000</v>
      </c>
    </row>
    <row r="26" spans="1:5" ht="18">
      <c r="A26" s="2">
        <v>23</v>
      </c>
      <c r="B26" s="11"/>
      <c r="C26" s="3" t="s">
        <v>47</v>
      </c>
      <c r="D26" s="4">
        <v>8</v>
      </c>
      <c r="E26" s="4">
        <f t="shared" si="0"/>
        <v>9600</v>
      </c>
    </row>
    <row r="27" spans="1:5" ht="18">
      <c r="A27" s="2">
        <v>24</v>
      </c>
      <c r="B27" s="11"/>
      <c r="C27" s="3" t="s">
        <v>48</v>
      </c>
      <c r="D27" s="4">
        <v>5</v>
      </c>
      <c r="E27" s="4">
        <f t="shared" si="0"/>
        <v>6000</v>
      </c>
    </row>
    <row r="28" spans="1:5" ht="18">
      <c r="A28" s="2">
        <v>25</v>
      </c>
      <c r="B28" s="11"/>
      <c r="C28" s="3" t="s">
        <v>49</v>
      </c>
      <c r="D28" s="4">
        <v>4</v>
      </c>
      <c r="E28" s="4">
        <f t="shared" si="0"/>
        <v>4800</v>
      </c>
    </row>
    <row r="29" spans="1:5" ht="18">
      <c r="A29" s="2">
        <v>26</v>
      </c>
      <c r="B29" s="11"/>
      <c r="C29" s="3" t="s">
        <v>50</v>
      </c>
      <c r="D29" s="4">
        <v>3</v>
      </c>
      <c r="E29" s="4">
        <f t="shared" si="0"/>
        <v>3600</v>
      </c>
    </row>
    <row r="30" spans="1:5" ht="18">
      <c r="A30" s="2">
        <v>27</v>
      </c>
      <c r="B30" s="12"/>
      <c r="C30" s="3" t="s">
        <v>51</v>
      </c>
      <c r="D30" s="4">
        <v>3</v>
      </c>
      <c r="E30" s="4">
        <f t="shared" si="0"/>
        <v>3600</v>
      </c>
    </row>
    <row r="31" spans="1:5" ht="18">
      <c r="A31" s="2">
        <v>28</v>
      </c>
      <c r="B31" s="10" t="s">
        <v>15</v>
      </c>
      <c r="C31" s="3" t="s">
        <v>52</v>
      </c>
      <c r="D31" s="4">
        <v>6</v>
      </c>
      <c r="E31" s="4">
        <f t="shared" si="0"/>
        <v>7200</v>
      </c>
    </row>
    <row r="32" spans="1:5" ht="18">
      <c r="A32" s="2">
        <v>29</v>
      </c>
      <c r="B32" s="11"/>
      <c r="C32" s="3" t="s">
        <v>53</v>
      </c>
      <c r="D32" s="4">
        <v>5</v>
      </c>
      <c r="E32" s="4">
        <f t="shared" si="0"/>
        <v>6000</v>
      </c>
    </row>
    <row r="33" spans="1:5" ht="18">
      <c r="A33" s="2">
        <v>30</v>
      </c>
      <c r="B33" s="11"/>
      <c r="C33" s="3" t="s">
        <v>54</v>
      </c>
      <c r="D33" s="4">
        <v>4</v>
      </c>
      <c r="E33" s="4">
        <f t="shared" si="0"/>
        <v>4800</v>
      </c>
    </row>
    <row r="34" spans="1:5" ht="18">
      <c r="A34" s="2">
        <v>31</v>
      </c>
      <c r="B34" s="11"/>
      <c r="C34" s="3" t="s">
        <v>55</v>
      </c>
      <c r="D34" s="4">
        <v>6</v>
      </c>
      <c r="E34" s="4">
        <f t="shared" si="0"/>
        <v>7200</v>
      </c>
    </row>
    <row r="35" spans="1:5" ht="18">
      <c r="A35" s="2">
        <v>32</v>
      </c>
      <c r="B35" s="12"/>
      <c r="C35" s="3" t="s">
        <v>56</v>
      </c>
      <c r="D35" s="4">
        <v>2</v>
      </c>
      <c r="E35" s="4">
        <f t="shared" si="0"/>
        <v>2400</v>
      </c>
    </row>
    <row r="36" spans="1:5" ht="18">
      <c r="A36" s="2">
        <v>33</v>
      </c>
      <c r="B36" s="10" t="s">
        <v>17</v>
      </c>
      <c r="C36" s="3" t="s">
        <v>57</v>
      </c>
      <c r="D36" s="4">
        <v>14</v>
      </c>
      <c r="E36" s="4">
        <f t="shared" si="0"/>
        <v>16800</v>
      </c>
    </row>
    <row r="37" spans="1:5" ht="18">
      <c r="A37" s="2">
        <v>34</v>
      </c>
      <c r="B37" s="11"/>
      <c r="C37" s="3" t="s">
        <v>58</v>
      </c>
      <c r="D37" s="4">
        <v>9</v>
      </c>
      <c r="E37" s="4">
        <f t="shared" si="0"/>
        <v>10800</v>
      </c>
    </row>
    <row r="38" spans="1:5" ht="18">
      <c r="A38" s="2">
        <v>35</v>
      </c>
      <c r="B38" s="12"/>
      <c r="C38" s="3" t="s">
        <v>59</v>
      </c>
      <c r="D38" s="4">
        <v>4</v>
      </c>
      <c r="E38" s="4">
        <f t="shared" si="0"/>
        <v>4800</v>
      </c>
    </row>
    <row r="39" spans="1:5" ht="18">
      <c r="A39" s="2">
        <v>36</v>
      </c>
      <c r="B39" s="6" t="s">
        <v>19</v>
      </c>
      <c r="C39" s="3" t="s">
        <v>60</v>
      </c>
      <c r="D39" s="4">
        <v>16</v>
      </c>
      <c r="E39" s="4">
        <f t="shared" si="0"/>
        <v>19200</v>
      </c>
    </row>
    <row r="40" spans="1:5" ht="17">
      <c r="A40" s="7" t="s">
        <v>21</v>
      </c>
      <c r="B40" s="7"/>
      <c r="C40" s="7"/>
      <c r="D40" s="5">
        <f>SUM(D4:D39)</f>
        <v>194</v>
      </c>
      <c r="E40" s="5">
        <f>SUM(E4:E39)</f>
        <v>232800</v>
      </c>
    </row>
  </sheetData>
  <mergeCells count="9">
    <mergeCell ref="A40:C40"/>
    <mergeCell ref="A1:E1"/>
    <mergeCell ref="B19:B24"/>
    <mergeCell ref="B31:B35"/>
    <mergeCell ref="B36:B38"/>
    <mergeCell ref="B13:B18"/>
    <mergeCell ref="B9:B12"/>
    <mergeCell ref="B4:B8"/>
    <mergeCell ref="B25:B30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报价汇总</vt:lpstr>
      <vt:lpstr>报价明细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建宽 杨</cp:lastModifiedBy>
  <dcterms:created xsi:type="dcterms:W3CDTF">2026-08-23T03:03:13Z</dcterms:created>
  <dcterms:modified xsi:type="dcterms:W3CDTF">2026-08-23T03:07:46Z</dcterms:modified>
</cp:coreProperties>
</file>