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d/Development/Fusion/Projects/quotation/output/生产系统/"/>
    </mc:Choice>
  </mc:AlternateContent>
  <xr:revisionPtr revIDLastSave="0" documentId="8_{43B41990-CC23-5146-BCE1-D56BD7306DDA}" xr6:coauthVersionLast="47" xr6:coauthVersionMax="47" xr10:uidLastSave="{00000000-0000-0000-0000-000000000000}"/>
  <bookViews>
    <workbookView xWindow="11940" yWindow="5900" windowWidth="27700" windowHeight="16860" xr2:uid="{B9FE7A8B-E24F-3E4C-820D-49E3E38C698A}"/>
  </bookViews>
  <sheets>
    <sheet name="Sheet1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2" l="1"/>
  <c r="E4" i="2"/>
  <c r="D5" i="2"/>
  <c r="E5" i="2"/>
  <c r="D6" i="2"/>
  <c r="E6" i="2"/>
  <c r="E12" i="2" s="1"/>
  <c r="D7" i="2"/>
  <c r="E7" i="2"/>
  <c r="D8" i="2"/>
  <c r="E8" i="2"/>
  <c r="D9" i="2"/>
  <c r="E9" i="2"/>
  <c r="D10" i="2"/>
  <c r="E10" i="2"/>
  <c r="D11" i="2"/>
  <c r="E11" i="2"/>
  <c r="D12" i="2"/>
</calcChain>
</file>

<file path=xl/sharedStrings.xml><?xml version="1.0" encoding="utf-8"?>
<sst xmlns="http://schemas.openxmlformats.org/spreadsheetml/2006/main" count="23" uniqueCount="23">
  <si>
    <t>合计</t>
  </si>
  <si>
    <t>项目管理、需求、文档、沟通</t>
  </si>
  <si>
    <t>项目管理</t>
  </si>
  <si>
    <t>联调自测、系统测试/UAT、部署上线</t>
  </si>
  <si>
    <t>测试与交付</t>
  </si>
  <si>
    <t>实时分析、安全约束、半自动控制</t>
  </si>
  <si>
    <t>DCS智能控制</t>
  </si>
  <si>
    <t>反向寻优、原料配比、最佳工艺方案</t>
  </si>
  <si>
    <t>工艺反向优化</t>
  </si>
  <si>
    <t>纯度预测模型、实时预测、持续优化</t>
  </si>
  <si>
    <t>AI指标预测</t>
  </si>
  <si>
    <t>批次与过程数据记录、指标关联、追溯、AI数据集</t>
  </si>
  <si>
    <t>批次管理</t>
  </si>
  <si>
    <t>生产日报表、查询统计、对比与合格率分析</t>
  </si>
  <si>
    <t>报表系统</t>
  </si>
  <si>
    <t>脚手架、权限、OPC/Modbus采集、DCS历史数据接入</t>
  </si>
  <si>
    <t>公共底座</t>
  </si>
  <si>
    <t>金额（元）</t>
  </si>
  <si>
    <t>人天</t>
  </si>
  <si>
    <t>范围说明</t>
  </si>
  <si>
    <t>功能 / 模块</t>
  </si>
  <si>
    <t>序号</t>
  </si>
  <si>
    <t>生产系统开发周期与报价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</si>
</sst>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name val="Microsoft YaHei"/>
      <family val="2"/>
      <charset val="134"/>
    </font>
    <font>
      <sz val="11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b/>
      <sz val="15"/>
      <color rgb="FFFFFFFF"/>
      <name val="Microsoft YaHei"/>
      <family val="2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0B4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1"/>
    <xf numFmtId="0" fontId="3" fillId="2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0" xfId="1"/>
    <xf numFmtId="0" fontId="6" fillId="3" borderId="0" xfId="1" applyFont="1" applyFill="1" applyAlignment="1">
      <alignment horizontal="center" vertical="center" wrapText="1"/>
    </xf>
  </cellXfs>
  <cellStyles count="2">
    <cellStyle name="常规" xfId="0" builtinId="0"/>
    <cellStyle name="常规 2" xfId="1" xr:uid="{29156CDB-F1A9-6546-8082-823135172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kid/Development/Fusion/Projects/quotation/output/&#29983;&#20135;&#31995;&#32479;/&#29983;&#20135;&#31995;&#32479;&#24320;&#21457;&#25253;&#20215;&#21333;.xlsx" TargetMode="External"/><Relationship Id="rId1" Type="http://schemas.openxmlformats.org/officeDocument/2006/relationships/externalLinkPath" Target="&#29983;&#20135;&#31995;&#32479;&#24320;&#21457;&#25253;&#20215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报价明细"/>
    </sheetNames>
    <sheetDataSet>
      <sheetData sheetId="0">
        <row r="4">
          <cell r="D4">
            <v>3</v>
          </cell>
          <cell r="E4">
            <v>3600</v>
          </cell>
        </row>
        <row r="5">
          <cell r="D5">
            <v>3</v>
          </cell>
          <cell r="E5">
            <v>3600</v>
          </cell>
        </row>
        <row r="6">
          <cell r="D6">
            <v>3</v>
          </cell>
          <cell r="E6">
            <v>3600</v>
          </cell>
        </row>
        <row r="7">
          <cell r="D7">
            <v>8</v>
          </cell>
          <cell r="E7">
            <v>9600</v>
          </cell>
        </row>
        <row r="8">
          <cell r="D8">
            <v>3</v>
          </cell>
          <cell r="E8">
            <v>3600</v>
          </cell>
        </row>
        <row r="9">
          <cell r="D9">
            <v>6</v>
          </cell>
          <cell r="E9">
            <v>7200</v>
          </cell>
        </row>
        <row r="10">
          <cell r="D10">
            <v>4</v>
          </cell>
          <cell r="E10">
            <v>4800</v>
          </cell>
        </row>
        <row r="11">
          <cell r="D11">
            <v>4</v>
          </cell>
          <cell r="E11">
            <v>4800</v>
          </cell>
        </row>
        <row r="12">
          <cell r="D12">
            <v>5</v>
          </cell>
          <cell r="E12">
            <v>6000</v>
          </cell>
        </row>
        <row r="13">
          <cell r="D13">
            <v>6</v>
          </cell>
          <cell r="E13">
            <v>7200</v>
          </cell>
        </row>
        <row r="14">
          <cell r="D14">
            <v>6</v>
          </cell>
          <cell r="E14">
            <v>7200</v>
          </cell>
        </row>
        <row r="15">
          <cell r="D15">
            <v>5</v>
          </cell>
          <cell r="E15">
            <v>6000</v>
          </cell>
        </row>
        <row r="16">
          <cell r="D16">
            <v>4</v>
          </cell>
          <cell r="E16">
            <v>4800</v>
          </cell>
        </row>
        <row r="17">
          <cell r="D17">
            <v>4</v>
          </cell>
          <cell r="E17">
            <v>4800</v>
          </cell>
        </row>
        <row r="18">
          <cell r="D18">
            <v>5</v>
          </cell>
          <cell r="E18">
            <v>6000</v>
          </cell>
        </row>
        <row r="19">
          <cell r="D19">
            <v>6</v>
          </cell>
          <cell r="E19">
            <v>7200</v>
          </cell>
        </row>
        <row r="20">
          <cell r="D20">
            <v>8</v>
          </cell>
          <cell r="E20">
            <v>9600</v>
          </cell>
        </row>
        <row r="21">
          <cell r="D21">
            <v>4</v>
          </cell>
          <cell r="E21">
            <v>4800</v>
          </cell>
        </row>
        <row r="22">
          <cell r="D22">
            <v>5</v>
          </cell>
          <cell r="E22">
            <v>6000</v>
          </cell>
        </row>
        <row r="23">
          <cell r="D23">
            <v>3</v>
          </cell>
          <cell r="E23">
            <v>3600</v>
          </cell>
        </row>
        <row r="24">
          <cell r="D24">
            <v>5</v>
          </cell>
          <cell r="E24">
            <v>6000</v>
          </cell>
        </row>
        <row r="25">
          <cell r="D25">
            <v>5</v>
          </cell>
          <cell r="E25">
            <v>6000</v>
          </cell>
        </row>
        <row r="26">
          <cell r="D26">
            <v>8</v>
          </cell>
          <cell r="E26">
            <v>9600</v>
          </cell>
        </row>
        <row r="27">
          <cell r="D27">
            <v>5</v>
          </cell>
          <cell r="E27">
            <v>6000</v>
          </cell>
        </row>
        <row r="28">
          <cell r="D28">
            <v>4</v>
          </cell>
          <cell r="E28">
            <v>4800</v>
          </cell>
        </row>
        <row r="29">
          <cell r="D29">
            <v>3</v>
          </cell>
          <cell r="E29">
            <v>3600</v>
          </cell>
        </row>
        <row r="30">
          <cell r="D30">
            <v>3</v>
          </cell>
          <cell r="E30">
            <v>3600</v>
          </cell>
        </row>
        <row r="31">
          <cell r="D31">
            <v>6</v>
          </cell>
          <cell r="E31">
            <v>7200</v>
          </cell>
        </row>
        <row r="32">
          <cell r="D32">
            <v>5</v>
          </cell>
          <cell r="E32">
            <v>6000</v>
          </cell>
        </row>
        <row r="33">
          <cell r="D33">
            <v>4</v>
          </cell>
          <cell r="E33">
            <v>4800</v>
          </cell>
        </row>
        <row r="34">
          <cell r="D34">
            <v>6</v>
          </cell>
          <cell r="E34">
            <v>7200</v>
          </cell>
        </row>
        <row r="35">
          <cell r="D35">
            <v>2</v>
          </cell>
          <cell r="E35">
            <v>2400</v>
          </cell>
        </row>
        <row r="36">
          <cell r="D36">
            <v>14</v>
          </cell>
          <cell r="E36">
            <v>16800</v>
          </cell>
        </row>
        <row r="37">
          <cell r="D37">
            <v>9</v>
          </cell>
          <cell r="E37">
            <v>10800</v>
          </cell>
        </row>
        <row r="38">
          <cell r="D38">
            <v>4</v>
          </cell>
          <cell r="E38">
            <v>4800</v>
          </cell>
        </row>
        <row r="39">
          <cell r="D39">
            <v>16</v>
          </cell>
          <cell r="E39">
            <v>19200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EFA3-77B5-3D43-9ABC-21EE4B56B59F}">
  <dimension ref="A1:E12"/>
  <sheetViews>
    <sheetView tabSelected="1" workbookViewId="0">
      <selection activeCell="C16" sqref="C16"/>
    </sheetView>
  </sheetViews>
  <sheetFormatPr baseColWidth="10" defaultColWidth="8.83203125" defaultRowHeight="15"/>
  <cols>
    <col min="1" max="1" width="6" style="1" customWidth="1"/>
    <col min="2" max="2" width="16" style="1" customWidth="1"/>
    <col min="3" max="3" width="46" style="1" customWidth="1"/>
    <col min="4" max="4" width="10" style="1" customWidth="1"/>
    <col min="5" max="5" width="16" style="1" customWidth="1"/>
    <col min="6" max="16384" width="8.83203125" style="1"/>
  </cols>
  <sheetData>
    <row r="1" spans="1:5" ht="34" customHeight="1">
      <c r="A1" s="9" t="s">
        <v>22</v>
      </c>
      <c r="B1" s="8"/>
      <c r="C1" s="8"/>
      <c r="D1" s="8"/>
      <c r="E1" s="8"/>
    </row>
    <row r="3" spans="1:5" ht="24" customHeight="1">
      <c r="A3" s="7" t="s">
        <v>21</v>
      </c>
      <c r="B3" s="7" t="s">
        <v>20</v>
      </c>
      <c r="C3" s="7" t="s">
        <v>19</v>
      </c>
      <c r="D3" s="7" t="s">
        <v>18</v>
      </c>
      <c r="E3" s="7" t="s">
        <v>17</v>
      </c>
    </row>
    <row r="4" spans="1:5" ht="18">
      <c r="A4" s="6">
        <v>1</v>
      </c>
      <c r="B4" s="6" t="s">
        <v>16</v>
      </c>
      <c r="C4" s="5" t="s">
        <v>15</v>
      </c>
      <c r="D4" s="4">
        <f>SUM([1]报价明细!D4:D8)</f>
        <v>20</v>
      </c>
      <c r="E4" s="4">
        <f>SUM([1]报价明细!E4:E8)</f>
        <v>24000</v>
      </c>
    </row>
    <row r="5" spans="1:5" ht="18">
      <c r="A5" s="6">
        <v>2</v>
      </c>
      <c r="B5" s="6" t="s">
        <v>14</v>
      </c>
      <c r="C5" s="5" t="s">
        <v>13</v>
      </c>
      <c r="D5" s="4">
        <f>SUM([1]报价明细!D9:D12)</f>
        <v>19</v>
      </c>
      <c r="E5" s="4">
        <f>SUM([1]报价明细!E9:E12)</f>
        <v>22800</v>
      </c>
    </row>
    <row r="6" spans="1:5" ht="18">
      <c r="A6" s="6">
        <v>3</v>
      </c>
      <c r="B6" s="6" t="s">
        <v>12</v>
      </c>
      <c r="C6" s="5" t="s">
        <v>11</v>
      </c>
      <c r="D6" s="4">
        <f>SUM([1]报价明细!D13:D18)</f>
        <v>30</v>
      </c>
      <c r="E6" s="4">
        <f>SUM([1]报价明细!E13:E18)</f>
        <v>36000</v>
      </c>
    </row>
    <row r="7" spans="1:5" ht="18">
      <c r="A7" s="6">
        <v>4</v>
      </c>
      <c r="B7" s="6" t="s">
        <v>10</v>
      </c>
      <c r="C7" s="5" t="s">
        <v>9</v>
      </c>
      <c r="D7" s="4">
        <f>SUM([1]报价明细!D19:D24)</f>
        <v>31</v>
      </c>
      <c r="E7" s="4">
        <f>SUM([1]报价明细!E19:E24)</f>
        <v>37200</v>
      </c>
    </row>
    <row r="8" spans="1:5" ht="18">
      <c r="A8" s="6">
        <v>5</v>
      </c>
      <c r="B8" s="6" t="s">
        <v>8</v>
      </c>
      <c r="C8" s="5" t="s">
        <v>7</v>
      </c>
      <c r="D8" s="4">
        <f>SUM([1]报价明细!D25:D30)</f>
        <v>28</v>
      </c>
      <c r="E8" s="4">
        <f>SUM([1]报价明细!E25:E30)</f>
        <v>33600</v>
      </c>
    </row>
    <row r="9" spans="1:5" ht="18">
      <c r="A9" s="6">
        <v>6</v>
      </c>
      <c r="B9" s="6" t="s">
        <v>6</v>
      </c>
      <c r="C9" s="5" t="s">
        <v>5</v>
      </c>
      <c r="D9" s="4">
        <f>SUM([1]报价明细!D31:D35)</f>
        <v>23</v>
      </c>
      <c r="E9" s="4">
        <f>SUM([1]报价明细!E31:E35)</f>
        <v>27600</v>
      </c>
    </row>
    <row r="10" spans="1:5" ht="18">
      <c r="A10" s="6">
        <v>7</v>
      </c>
      <c r="B10" s="6" t="s">
        <v>4</v>
      </c>
      <c r="C10" s="5" t="s">
        <v>3</v>
      </c>
      <c r="D10" s="4">
        <f>SUM([1]报价明细!D36:D38)</f>
        <v>27</v>
      </c>
      <c r="E10" s="4">
        <f>SUM([1]报价明细!E36:E38)</f>
        <v>32400</v>
      </c>
    </row>
    <row r="11" spans="1:5" ht="18">
      <c r="A11" s="6">
        <v>8</v>
      </c>
      <c r="B11" s="6" t="s">
        <v>2</v>
      </c>
      <c r="C11" s="5" t="s">
        <v>1</v>
      </c>
      <c r="D11" s="4">
        <f>SUM([1]报价明细!D39:D39)</f>
        <v>16</v>
      </c>
      <c r="E11" s="4">
        <f>SUM([1]报价明细!E39:E39)</f>
        <v>19200</v>
      </c>
    </row>
    <row r="12" spans="1:5" ht="17">
      <c r="A12" s="3" t="s">
        <v>0</v>
      </c>
      <c r="B12" s="3"/>
      <c r="C12" s="3"/>
      <c r="D12" s="2">
        <f>SUM(D4:D11)</f>
        <v>194</v>
      </c>
      <c r="E12" s="2">
        <f>SUM(E4:E11)</f>
        <v>232800</v>
      </c>
    </row>
  </sheetData>
  <mergeCells count="2">
    <mergeCell ref="A12:C12"/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建宽 杨</dc:creator>
  <cp:lastModifiedBy>建宽 杨</cp:lastModifiedBy>
  <dcterms:created xsi:type="dcterms:W3CDTF">2026-08-23T03:24:53Z</dcterms:created>
  <dcterms:modified xsi:type="dcterms:W3CDTF">2026-08-23T03:25:50Z</dcterms:modified>
</cp:coreProperties>
</file>