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工时报价汇总" sheetId="1" state="visible" r:id="rId1"/>
    <sheet xmlns:r="http://schemas.openxmlformats.org/officeDocument/2006/relationships" name="逐页核算依据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4"/>
    </font>
    <font>
      <color rgb="00666666"/>
      <sz val="10"/>
    </font>
    <font>
      <b val="1"/>
      <color rgb="00FFFFFF"/>
    </font>
    <font>
      <b val="1"/>
    </font>
    <font>
      <b val="1"/>
      <sz val="12"/>
    </font>
    <font>
      <b val="1"/>
      <color rgb="00333333"/>
      <sz val="10"/>
    </font>
    <font>
      <b val="1"/>
      <sz val="13"/>
    </font>
  </fonts>
  <fills count="9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DCE9FF"/>
      </patternFill>
    </fill>
    <fill>
      <patternFill patternType="solid">
        <fgColor rgb="00FFF3E0"/>
      </patternFill>
    </fill>
    <fill>
      <patternFill patternType="solid">
        <fgColor rgb="00FFE0B2"/>
      </patternFill>
    </fill>
    <fill>
      <patternFill patternType="solid">
        <fgColor rgb="00FFF8E1"/>
      </patternFill>
    </fill>
    <fill>
      <patternFill patternType="solid">
        <fgColor rgb="00E8F5E9"/>
      </patternFill>
    </fill>
    <fill>
      <patternFill patternType="solid">
        <fgColor rgb="00FCE4EC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center" vertical="center" wrapText="1"/>
    </xf>
    <xf numFmtId="3" fontId="0" fillId="0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3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3" fontId="5" fillId="5" borderId="1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7" fillId="0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0" fontId="0" fillId="6" borderId="1" applyAlignment="1" pivotButton="0" quotePrefix="0" xfId="0">
      <alignment horizontal="left" vertical="center" wrapText="1"/>
    </xf>
    <xf numFmtId="0" fontId="0" fillId="7" borderId="1" applyAlignment="1" pivotButton="0" quotePrefix="0" xfId="0">
      <alignment horizontal="left" vertical="center" wrapText="1"/>
    </xf>
    <xf numFmtId="0" fontId="0" fillId="8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7" customWidth="1" min="3" max="3"/>
    <col width="10" customWidth="1" min="4" max="4"/>
    <col width="9" customWidth="1" min="5" max="5"/>
    <col width="13" customWidth="1" min="6" max="6"/>
    <col width="15" customWidth="1" min="7" max="7"/>
    <col width="16" customWidth="1" min="8" max="8"/>
    <col width="12" customWidth="1" min="9" max="9"/>
    <col width="12" customWidth="1" min="10" max="10"/>
  </cols>
  <sheetData>
    <row r="1" ht="30" customHeight="1">
      <c r="A1" s="1" t="inlineStr">
        <is>
          <t>航空货运作业管理系统 APP —— 5.5 寸手持端 UI 适配  工时与报价明细</t>
        </is>
      </c>
    </row>
    <row r="2" ht="28" customHeight="1">
      <c r="A2" s="2" t="inlineStr">
        <is>
          <t>计价标准 900 元/工时(人天)，与《长卿科技-航空货运作业管理系统报价》一致  |  范围：仅前端 UI 适配，逻辑层复用，不含后端接口开发与可选增项  |  工时按「计价单元 × 逐页核算」得出，每页依据见 Sheet2</t>
        </is>
      </c>
    </row>
    <row r="3" ht="34" customHeight="1">
      <c r="A3" s="3" t="inlineStr">
        <is>
          <t>序号</t>
        </is>
      </c>
      <c r="B3" s="3" t="inlineStr">
        <is>
          <t>主菜单</t>
        </is>
      </c>
      <c r="C3" s="3" t="inlineStr">
        <is>
          <t>功能模块</t>
        </is>
      </c>
      <c r="D3" s="3" t="inlineStr">
        <is>
          <t>工作项数</t>
        </is>
      </c>
      <c r="E3" s="3" t="inlineStr">
        <is>
          <t>页面数</t>
        </is>
      </c>
      <c r="F3" s="3" t="inlineStr">
        <is>
          <t>弹层/面板数</t>
        </is>
      </c>
      <c r="G3" s="3" t="inlineStr">
        <is>
          <t>其中纯布局复用</t>
        </is>
      </c>
      <c r="H3" s="3" t="inlineStr">
        <is>
          <t>其中需新增/改造</t>
        </is>
      </c>
      <c r="I3" s="3" t="inlineStr">
        <is>
          <t>工时(人天)</t>
        </is>
      </c>
      <c r="J3" s="3" t="inlineStr">
        <is>
          <t>报价(元)</t>
        </is>
      </c>
    </row>
    <row r="4">
      <c r="A4" s="4" t="inlineStr">
        <is>
          <t>一、11 个业务模块页面适配</t>
        </is>
      </c>
    </row>
    <row r="5">
      <c r="A5" s="5" t="n">
        <v>1</v>
      </c>
      <c r="B5" s="5" t="inlineStr">
        <is>
          <t>综合管理</t>
        </is>
      </c>
      <c r="C5" s="5" t="inlineStr">
        <is>
          <t>ULD 管理</t>
        </is>
      </c>
      <c r="D5" s="5" t="n">
        <v>6</v>
      </c>
      <c r="E5" s="5" t="n">
        <v>3</v>
      </c>
      <c r="F5" s="5" t="n">
        <v>1</v>
      </c>
      <c r="G5" s="5" t="n">
        <v>2</v>
      </c>
      <c r="H5" s="5" t="n">
        <v>4</v>
      </c>
      <c r="I5" s="5" t="n">
        <v>4</v>
      </c>
      <c r="J5" s="6" t="n">
        <v>3600</v>
      </c>
    </row>
    <row r="6">
      <c r="A6" s="5" t="n">
        <v>2</v>
      </c>
      <c r="B6" s="5" t="inlineStr">
        <is>
          <t>国际出港</t>
        </is>
      </c>
      <c r="C6" s="5" t="inlineStr">
        <is>
          <t>出库交接</t>
        </is>
      </c>
      <c r="D6" s="5" t="n">
        <v>4</v>
      </c>
      <c r="E6" s="5" t="n">
        <v>2</v>
      </c>
      <c r="F6" s="5" t="n">
        <v>1</v>
      </c>
      <c r="G6" s="5" t="n">
        <v>3</v>
      </c>
      <c r="H6" s="5" t="n">
        <v>1</v>
      </c>
      <c r="I6" s="5" t="n">
        <v>2</v>
      </c>
      <c r="J6" s="6" t="n">
        <v>1800</v>
      </c>
    </row>
    <row r="7">
      <c r="A7" s="5" t="n">
        <v>3</v>
      </c>
      <c r="B7" s="5" t="inlineStr">
        <is>
          <t>国际出港</t>
        </is>
      </c>
      <c r="C7" s="5" t="inlineStr">
        <is>
          <t>出港计重</t>
        </is>
      </c>
      <c r="D7" s="5" t="n">
        <v>8</v>
      </c>
      <c r="E7" s="5" t="n">
        <v>6</v>
      </c>
      <c r="F7" s="5" t="n">
        <v>2</v>
      </c>
      <c r="G7" s="5" t="n">
        <v>8</v>
      </c>
      <c r="H7" s="5" t="n">
        <v>0</v>
      </c>
      <c r="I7" s="5" t="n">
        <v>5.5</v>
      </c>
      <c r="J7" s="6" t="n">
        <v>4950</v>
      </c>
    </row>
    <row r="8">
      <c r="A8" s="5" t="n">
        <v>4</v>
      </c>
      <c r="B8" s="5" t="inlineStr">
        <is>
          <t>国际出港</t>
        </is>
      </c>
      <c r="C8" s="5" t="inlineStr">
        <is>
          <t>出港运抵</t>
        </is>
      </c>
      <c r="D8" s="5" t="n">
        <v>8</v>
      </c>
      <c r="E8" s="5" t="n">
        <v>4</v>
      </c>
      <c r="F8" s="5" t="n">
        <v>3</v>
      </c>
      <c r="G8" s="5" t="n">
        <v>5</v>
      </c>
      <c r="H8" s="5" t="n">
        <v>3</v>
      </c>
      <c r="I8" s="5" t="n">
        <v>4.75</v>
      </c>
      <c r="J8" s="6" t="n">
        <v>4275</v>
      </c>
    </row>
    <row r="9">
      <c r="A9" s="5" t="n">
        <v>5</v>
      </c>
      <c r="B9" s="5" t="inlineStr">
        <is>
          <t>国际出港</t>
        </is>
      </c>
      <c r="C9" s="5" t="inlineStr">
        <is>
          <t>出港移库</t>
        </is>
      </c>
      <c r="D9" s="5" t="n">
        <v>4</v>
      </c>
      <c r="E9" s="5" t="n">
        <v>2</v>
      </c>
      <c r="F9" s="5" t="n">
        <v>1</v>
      </c>
      <c r="G9" s="5" t="n">
        <v>4</v>
      </c>
      <c r="H9" s="5" t="n">
        <v>0</v>
      </c>
      <c r="I9" s="5" t="n">
        <v>1.875</v>
      </c>
      <c r="J9" s="6" t="n">
        <v>1687.5</v>
      </c>
    </row>
    <row r="10">
      <c r="A10" s="5" t="n">
        <v>6</v>
      </c>
      <c r="B10" s="5" t="inlineStr">
        <is>
          <t>国际出港</t>
        </is>
      </c>
      <c r="C10" s="5" t="inlineStr">
        <is>
          <t>出港查询</t>
        </is>
      </c>
      <c r="D10" s="5" t="n">
        <v>8</v>
      </c>
      <c r="E10" s="5" t="n">
        <v>7</v>
      </c>
      <c r="F10" s="5" t="n">
        <v>1</v>
      </c>
      <c r="G10" s="5" t="n">
        <v>7</v>
      </c>
      <c r="H10" s="5" t="n">
        <v>1</v>
      </c>
      <c r="I10" s="5" t="n">
        <v>4.875</v>
      </c>
      <c r="J10" s="6" t="n">
        <v>4387.5</v>
      </c>
    </row>
    <row r="11">
      <c r="A11" s="5" t="n">
        <v>7</v>
      </c>
      <c r="B11" s="5" t="inlineStr">
        <is>
          <t>国际出港</t>
        </is>
      </c>
      <c r="C11" s="5" t="inlineStr">
        <is>
          <t>出港仓库</t>
        </is>
      </c>
      <c r="D11" s="5" t="n">
        <v>6</v>
      </c>
      <c r="E11" s="5" t="n">
        <v>3</v>
      </c>
      <c r="F11" s="5" t="n">
        <v>2</v>
      </c>
      <c r="G11" s="5" t="n">
        <v>4</v>
      </c>
      <c r="H11" s="5" t="n">
        <v>2</v>
      </c>
      <c r="I11" s="5" t="n">
        <v>3.5</v>
      </c>
      <c r="J11" s="6" t="n">
        <v>3150</v>
      </c>
    </row>
    <row r="12">
      <c r="A12" s="5" t="n">
        <v>8</v>
      </c>
      <c r="B12" s="5" t="inlineStr">
        <is>
          <t>国际进港</t>
        </is>
      </c>
      <c r="C12" s="5" t="inlineStr">
        <is>
          <t>进港仓库</t>
        </is>
      </c>
      <c r="D12" s="5" t="n">
        <v>1</v>
      </c>
      <c r="E12" s="5" t="n">
        <v>1</v>
      </c>
      <c r="F12" s="5" t="n">
        <v>0</v>
      </c>
      <c r="G12" s="5" t="n">
        <v>0</v>
      </c>
      <c r="H12" s="5" t="n">
        <v>1</v>
      </c>
      <c r="I12" s="5" t="n">
        <v>2.5</v>
      </c>
      <c r="J12" s="6" t="n">
        <v>2250</v>
      </c>
    </row>
    <row r="13">
      <c r="A13" s="5" t="n">
        <v>9</v>
      </c>
      <c r="B13" s="5" t="inlineStr">
        <is>
          <t>国际进港</t>
        </is>
      </c>
      <c r="C13" s="5" t="inlineStr">
        <is>
          <t>提取出库</t>
        </is>
      </c>
      <c r="D13" s="5" t="n">
        <v>4</v>
      </c>
      <c r="E13" s="5" t="n">
        <v>2</v>
      </c>
      <c r="F13" s="5" t="n">
        <v>1</v>
      </c>
      <c r="G13" s="5" t="n">
        <v>3</v>
      </c>
      <c r="H13" s="5" t="n">
        <v>1</v>
      </c>
      <c r="I13" s="5" t="n">
        <v>2.25</v>
      </c>
      <c r="J13" s="6" t="n">
        <v>2025</v>
      </c>
    </row>
    <row r="14">
      <c r="A14" s="5" t="n">
        <v>10</v>
      </c>
      <c r="B14" s="5" t="inlineStr">
        <is>
          <t>国际进港</t>
        </is>
      </c>
      <c r="C14" s="5" t="inlineStr">
        <is>
          <t>进港查询</t>
        </is>
      </c>
      <c r="D14" s="5" t="n">
        <v>2</v>
      </c>
      <c r="E14" s="5" t="n">
        <v>2</v>
      </c>
      <c r="F14" s="5" t="n">
        <v>0</v>
      </c>
      <c r="G14" s="5" t="n">
        <v>1</v>
      </c>
      <c r="H14" s="5" t="n">
        <v>1</v>
      </c>
      <c r="I14" s="5" t="n">
        <v>3</v>
      </c>
      <c r="J14" s="6" t="n">
        <v>2700</v>
      </c>
    </row>
    <row r="15">
      <c r="A15" s="5" t="n">
        <v>11</v>
      </c>
      <c r="B15" s="5" t="inlineStr">
        <is>
          <t>国际进港</t>
        </is>
      </c>
      <c r="C15" s="5" t="inlineStr">
        <is>
          <t>进港移库</t>
        </is>
      </c>
      <c r="D15" s="5" t="n">
        <v>6</v>
      </c>
      <c r="E15" s="5" t="n">
        <v>4</v>
      </c>
      <c r="F15" s="5" t="n">
        <v>1</v>
      </c>
      <c r="G15" s="5" t="n">
        <v>1</v>
      </c>
      <c r="H15" s="5" t="n">
        <v>5</v>
      </c>
      <c r="I15" s="5" t="n">
        <v>4.75</v>
      </c>
      <c r="J15" s="6" t="n">
        <v>4275</v>
      </c>
    </row>
    <row r="16">
      <c r="A16" s="7" t="inlineStr">
        <is>
          <t>小计（业务模块）</t>
        </is>
      </c>
      <c r="D16" s="7">
        <f>SUM(D5:D15)</f>
        <v/>
      </c>
      <c r="E16" s="7">
        <f>SUM(E5:E15)</f>
        <v/>
      </c>
      <c r="F16" s="7">
        <f>SUM(F5:F15)</f>
        <v/>
      </c>
      <c r="G16" s="7">
        <f>SUM(G5:G15)</f>
        <v/>
      </c>
      <c r="H16" s="7">
        <f>SUM(H5:H15)</f>
        <v/>
      </c>
      <c r="I16" s="7">
        <f>SUM(I5:I15)</f>
        <v/>
      </c>
      <c r="J16" s="8">
        <f>SUM(J5:J15)</f>
        <v/>
      </c>
    </row>
    <row r="17">
      <c r="A17" s="4" t="inlineStr">
        <is>
          <t>二、基础建设与测试交付（含第一版遗漏项）</t>
        </is>
      </c>
    </row>
    <row r="18">
      <c r="A18" s="5" t="n">
        <v>12</v>
      </c>
      <c r="B18" s="5" t="inlineStr">
        <is>
          <t>基础建设</t>
        </is>
      </c>
      <c r="C18" s="5" t="inlineStr">
        <is>
          <t>手机适配框架</t>
        </is>
      </c>
      <c r="D18" s="5" t="n">
        <v>1</v>
      </c>
      <c r="E18" s="5" t="inlineStr">
        <is>
          <t>—</t>
        </is>
      </c>
      <c r="F18" s="5" t="inlineStr">
        <is>
          <t>—</t>
        </is>
      </c>
      <c r="G18" s="5" t="inlineStr">
        <is>
          <t>—</t>
        </is>
      </c>
      <c r="H18" s="5" t="inlineStr">
        <is>
          <t>—</t>
        </is>
      </c>
      <c r="I18" s="5" t="n">
        <v>2.5</v>
      </c>
      <c r="J18" s="6" t="n">
        <v>2250</v>
      </c>
    </row>
    <row r="19">
      <c r="A19" s="5" t="n">
        <v>13</v>
      </c>
      <c r="B19" s="5" t="inlineStr">
        <is>
          <t>基础建设</t>
        </is>
      </c>
      <c r="C19" s="5" t="inlineStr">
        <is>
          <t>竖屏改造与 Manifest 双形态</t>
        </is>
      </c>
      <c r="D19" s="5" t="n">
        <v>1</v>
      </c>
      <c r="E19" s="5" t="inlineStr">
        <is>
          <t>—</t>
        </is>
      </c>
      <c r="F19" s="5" t="inlineStr">
        <is>
          <t>—</t>
        </is>
      </c>
      <c r="G19" s="5" t="inlineStr">
        <is>
          <t>—</t>
        </is>
      </c>
      <c r="H19" s="5" t="inlineStr">
        <is>
          <t>—</t>
        </is>
      </c>
      <c r="I19" s="5" t="n">
        <v>1</v>
      </c>
      <c r="J19" s="6" t="n">
        <v>900</v>
      </c>
    </row>
    <row r="20">
      <c r="A20" s="5" t="n">
        <v>14</v>
      </c>
      <c r="B20" s="5" t="inlineStr">
        <is>
          <t>基础建设</t>
        </is>
      </c>
      <c r="C20" s="5" t="inlineStr">
        <is>
          <t>公共 UI 组件手机版</t>
        </is>
      </c>
      <c r="D20" s="5" t="n">
        <v>1</v>
      </c>
      <c r="E20" s="5" t="inlineStr">
        <is>
          <t>—</t>
        </is>
      </c>
      <c r="F20" s="5" t="inlineStr">
        <is>
          <t>—</t>
        </is>
      </c>
      <c r="G20" s="5" t="inlineStr">
        <is>
          <t>—</t>
        </is>
      </c>
      <c r="H20" s="5" t="inlineStr">
        <is>
          <t>—</t>
        </is>
      </c>
      <c r="I20" s="5" t="n">
        <v>6</v>
      </c>
      <c r="J20" s="6" t="n">
        <v>5400</v>
      </c>
    </row>
    <row r="21">
      <c r="A21" s="5" t="n">
        <v>15</v>
      </c>
      <c r="B21" s="5" t="inlineStr">
        <is>
          <t>基础建设</t>
        </is>
      </c>
      <c r="C21" s="5" t="inlineStr">
        <is>
          <t>新页面 Manifest 注册 + ARouter 路由 + 跳转封装</t>
        </is>
      </c>
      <c r="D21" s="5" t="n">
        <v>1</v>
      </c>
      <c r="E21" s="5" t="inlineStr">
        <is>
          <t>—</t>
        </is>
      </c>
      <c r="F21" s="5" t="inlineStr">
        <is>
          <t>—</t>
        </is>
      </c>
      <c r="G21" s="5" t="inlineStr">
        <is>
          <t>—</t>
        </is>
      </c>
      <c r="H21" s="5" t="inlineStr">
        <is>
          <t>—</t>
        </is>
      </c>
      <c r="I21" s="5" t="n">
        <v>1</v>
      </c>
      <c r="J21" s="6" t="n">
        <v>900</v>
      </c>
    </row>
    <row r="22">
      <c r="A22" s="5" t="n">
        <v>16</v>
      </c>
      <c r="B22" s="5" t="inlineStr">
        <is>
          <t>测试交付</t>
        </is>
      </c>
      <c r="C22" s="5" t="inlineStr">
        <is>
          <t>接口联调 + 5.5 寸真机适配自测</t>
        </is>
      </c>
      <c r="D22" s="5" t="n">
        <v>1</v>
      </c>
      <c r="E22" s="5" t="inlineStr">
        <is>
          <t>—</t>
        </is>
      </c>
      <c r="F22" s="5" t="inlineStr">
        <is>
          <t>—</t>
        </is>
      </c>
      <c r="G22" s="5" t="inlineStr">
        <is>
          <t>—</t>
        </is>
      </c>
      <c r="H22" s="5" t="inlineStr">
        <is>
          <t>—</t>
        </is>
      </c>
      <c r="I22" s="5" t="n">
        <v>4.5</v>
      </c>
      <c r="J22" s="6" t="n">
        <v>4050</v>
      </c>
    </row>
    <row r="23">
      <c r="A23" s="5" t="n">
        <v>17</v>
      </c>
      <c r="B23" s="5" t="inlineStr">
        <is>
          <t>测试交付</t>
        </is>
      </c>
      <c r="C23" s="5" t="inlineStr">
        <is>
          <t>Pad 版全量回归</t>
        </is>
      </c>
      <c r="D23" s="5" t="n">
        <v>1</v>
      </c>
      <c r="E23" s="5" t="inlineStr">
        <is>
          <t>—</t>
        </is>
      </c>
      <c r="F23" s="5" t="inlineStr">
        <is>
          <t>—</t>
        </is>
      </c>
      <c r="G23" s="5" t="inlineStr">
        <is>
          <t>—</t>
        </is>
      </c>
      <c r="H23" s="5" t="inlineStr">
        <is>
          <t>—</t>
        </is>
      </c>
      <c r="I23" s="5" t="n">
        <v>2</v>
      </c>
      <c r="J23" s="6" t="n">
        <v>1800</v>
      </c>
    </row>
    <row r="24">
      <c r="A24" s="5" t="n">
        <v>18</v>
      </c>
      <c r="B24" s="5" t="inlineStr">
        <is>
          <t>测试交付</t>
        </is>
      </c>
      <c r="C24" s="5" t="inlineStr">
        <is>
          <t>内部测试 BUG 修复</t>
        </is>
      </c>
      <c r="D24" s="5" t="n">
        <v>1</v>
      </c>
      <c r="E24" s="5" t="inlineStr">
        <is>
          <t>—</t>
        </is>
      </c>
      <c r="F24" s="5" t="inlineStr">
        <is>
          <t>—</t>
        </is>
      </c>
      <c r="G24" s="5" t="inlineStr">
        <is>
          <t>—</t>
        </is>
      </c>
      <c r="H24" s="5" t="inlineStr">
        <is>
          <t>—</t>
        </is>
      </c>
      <c r="I24" s="5" t="n">
        <v>4</v>
      </c>
      <c r="J24" s="6" t="n">
        <v>3600</v>
      </c>
    </row>
    <row r="25">
      <c r="A25" s="7" t="inlineStr">
        <is>
          <t>小计（基础建设与测试交付）</t>
        </is>
      </c>
      <c r="D25" s="7" t="n"/>
      <c r="E25" s="7" t="n"/>
      <c r="F25" s="7" t="n"/>
      <c r="G25" s="7" t="n"/>
      <c r="H25" s="7" t="n"/>
      <c r="I25" s="7">
        <f>SUM(I18:I24)</f>
        <v/>
      </c>
      <c r="J25" s="8">
        <f>SUM(J18:J24)</f>
        <v/>
      </c>
    </row>
    <row r="26" ht="26" customHeight="1">
      <c r="A26" s="9" t="inlineStr">
        <is>
          <t>合计</t>
        </is>
      </c>
      <c r="D26" s="9">
        <f>D16</f>
        <v/>
      </c>
      <c r="E26" s="9">
        <f>E16</f>
        <v/>
      </c>
      <c r="F26" s="9">
        <f>F16</f>
        <v/>
      </c>
      <c r="G26" s="9">
        <f>G16</f>
        <v/>
      </c>
      <c r="H26" s="9">
        <f>H16</f>
        <v/>
      </c>
      <c r="I26" s="9">
        <f>I16+I25</f>
        <v/>
      </c>
      <c r="J26" s="10">
        <f>J16+J25</f>
        <v/>
      </c>
    </row>
    <row r="28" ht="17" customHeight="1">
      <c r="A28" s="11" t="inlineStr">
        <is>
          <t>说明：</t>
        </is>
      </c>
    </row>
    <row r="29" ht="30" customHeight="1">
      <c r="A29" s="12" t="inlineStr">
        <is>
          <t>1. 工时口径：不采用「原报价打折」，而是先定义计价单元，再对 11 个模块逐页核对现有 Activity / ViewModel / Bean 字段后累加。每页的依据、对应文件行数、字段核对结论见 Sheet2。</t>
        </is>
      </c>
    </row>
    <row r="30" ht="30" customHeight="1">
      <c r="A30" s="12" t="inlineStr">
        <is>
          <t>2. 计价单元取值：列表页 0.75（activity 布局 + item 卡片 + ViewHolder 适配 + 自测）· 只读详情页 0.75（新建 Activity+VM+布局+注册+路由）· 数据全覆盖的详情页 0.5 · 表单页 0.75~1.25（按字段数）· Fragment 子视图 0.375~0.5 · 弹层 0.25~0.375 · 复杂筛选面板 0.5 · Tab 与状态过滤 0.25~0.375 · 需新增逻辑或接口对接 0.75~1.5。</t>
        </is>
      </c>
    </row>
    <row r="31" ht="30" customHeight="1">
      <c r="A31" s="12" t="inlineStr">
        <is>
          <t>3. 复用前提（已验证）：ViewModel 层不持有 View；Activity 极薄（IntExpStorageUseActivity 195 行仅引用 binding.srl / binding.rv / binding.viewModel）；ViewHolder 按 id 访问控件。手机版新增 *_phone 布局 + layoutId() 分支即可，Pad 版零改动。</t>
        </is>
      </c>
    </row>
    <row r="32" ht="30" customHeight="1">
      <c r="A32" s="12" t="inlineStr">
        <is>
          <t>4. 已核实「字段全覆盖、纯布局」的新增页：出库交接-板箱详情（GjcUldUseBean 11 个字段全中）、出港移库-运单详情（GjcMove 覆盖）、出港运抵-分单明细（数据已在内嵌子列表）、出港计重-运单详情。</t>
        </is>
      </c>
    </row>
    <row r="33" ht="30" customHeight="1">
      <c r="A33" s="12" t="inlineStr">
        <is>
          <t>5. 已核实「非纯布局」的项：ULD 详情与表单（ULDBean 缺 3 字段、状态需两态改三态）· 提取出库-详情（bean 缺 7 字段）· 出港运抵-补充信息与回执（gjc 侧无接口）· 运单追踪（需轨迹接口）· 进港移库（全新模块）。</t>
        </is>
      </c>
    </row>
    <row r="34" ht="30" customHeight="1">
      <c r="A34" s="12" t="inlineStr">
        <is>
          <t>6. gjj 侧的进港仓库、进港查询按对应出港模块的 70% 计：结构可整体复制，但始发站/目的站、回执项（进港 3 项 vs 出港 5 项）等字段需逐项改造并重新自测。</t>
        </is>
      </c>
    </row>
    <row r="35" ht="30" customHeight="1">
      <c r="A35" s="12" t="inlineStr">
        <is>
          <t>7. 本表按沿用现有后端接口估算。出库交接、提取出库的「待/已」Tab 若后端不加状态参数，采用客户端过滤实现。</t>
        </is>
      </c>
    </row>
    <row r="36" ht="30" customHeight="1">
      <c r="A36" s="12" t="inlineStr">
        <is>
          <t>8. 不含：首页 / 登录 / 我的（设计稿缺失，属阻塞项，需尽早补图）· 全部可选增项 · 后端接口开发。若需同步至 air-cargo 仓库，为文件级复制，不另计工时。</t>
        </is>
      </c>
    </row>
    <row r="37" ht="30" customHeight="1">
      <c r="A37" s="12" t="inlineStr">
        <is>
          <t>9. 交付周期：单人约 12 周；建议 2 人分线（国际出港 / 国际进港）并行约 7 周，基础建设 10.5 工时需前置约 2 周完成后再并行。</t>
        </is>
      </c>
    </row>
  </sheetData>
  <mergeCells count="17">
    <mergeCell ref="A25:C25"/>
    <mergeCell ref="A1:J1"/>
    <mergeCell ref="A37:J37"/>
    <mergeCell ref="A32:J32"/>
    <mergeCell ref="A36:J36"/>
    <mergeCell ref="A31:J31"/>
    <mergeCell ref="A17:J17"/>
    <mergeCell ref="A30:J30"/>
    <mergeCell ref="A28:J28"/>
    <mergeCell ref="A34:J34"/>
    <mergeCell ref="A29:J29"/>
    <mergeCell ref="A4:J4"/>
    <mergeCell ref="A35:J35"/>
    <mergeCell ref="A2:J2"/>
    <mergeCell ref="A26:C26"/>
    <mergeCell ref="A16:C16"/>
    <mergeCell ref="A33:J3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8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34" customWidth="1" min="3" max="3"/>
    <col width="10" customWidth="1" min="4" max="4"/>
    <col width="64" customWidth="1" min="5" max="5"/>
    <col width="26" customWidth="1" min="6" max="6"/>
    <col width="20" customWidth="1" min="7" max="7"/>
    <col width="8" customWidth="1" min="8" max="8"/>
  </cols>
  <sheetData>
    <row r="1" ht="28" customHeight="1">
      <c r="A1" s="13" t="inlineStr">
        <is>
          <t>逐页核算依据 —— 每行均已对照项目实际代码 / Bean 字段核实</t>
        </is>
      </c>
    </row>
    <row r="2" ht="30" customHeight="1">
      <c r="A2" s="3" t="inlineStr">
        <is>
          <t>序号</t>
        </is>
      </c>
      <c r="B2" s="3" t="inlineStr">
        <is>
          <t>模块</t>
        </is>
      </c>
      <c r="C2" s="3" t="inlineStr">
        <is>
          <t>页面 / 工作项</t>
        </is>
      </c>
      <c r="D2" s="3" t="inlineStr">
        <is>
          <t>类型</t>
        </is>
      </c>
      <c r="E2" s="3" t="inlineStr">
        <is>
          <t>现有对应实现 · 数据来源核对</t>
        </is>
      </c>
      <c r="F2" s="3" t="inlineStr">
        <is>
          <t>复用判定</t>
        </is>
      </c>
      <c r="G2" s="3" t="inlineStr">
        <is>
          <t>计价单元</t>
        </is>
      </c>
      <c r="H2" s="3" t="inlineStr">
        <is>
          <t>工时</t>
        </is>
      </c>
    </row>
    <row r="3">
      <c r="A3" s="4" t="inlineStr">
        <is>
          <t>▍ULD 管理</t>
        </is>
      </c>
    </row>
    <row r="4" ht="32" customHeight="1">
      <c r="A4" s="5" t="n">
        <v>1</v>
      </c>
      <c r="B4" s="5" t="inlineStr">
        <is>
          <t>ULD 管理</t>
        </is>
      </c>
      <c r="C4" s="14" t="inlineStr">
        <is>
          <t>ULD 列表(卡片+全选+批量删除条)</t>
        </is>
      </c>
      <c r="D4" s="5" t="inlineStr">
        <is>
          <t>列表</t>
        </is>
      </c>
      <c r="E4" s="14" t="inlineStr">
        <is>
          <t>activity_uld_list.xml(118) + item_uld_list.xml(254) + UldListViewModel(115)</t>
        </is>
      </c>
      <c r="F4" s="14" t="inlineStr">
        <is>
          <t>布局重写，VM 复用</t>
        </is>
      </c>
      <c r="G4" s="14" t="inlineStr">
        <is>
          <t>列表页 0.75</t>
        </is>
      </c>
      <c r="H4" s="5" t="n">
        <v>0.75</v>
      </c>
    </row>
    <row r="5" ht="32" customHeight="1">
      <c r="A5" s="5" t="n">
        <v>2</v>
      </c>
      <c r="B5" s="5" t="inlineStr">
        <is>
          <t>ULD 管理</t>
        </is>
      </c>
      <c r="C5" s="14" t="inlineStr">
        <is>
          <t>筛选弹层(入库时间/进港航班号/所属航司/来源)</t>
        </is>
      </c>
      <c r="D5" s="5" t="inlineStr">
        <is>
          <t>弹层</t>
        </is>
      </c>
      <c r="E5" s="14" t="inlineStr">
        <is>
          <t>现搜索区仅 状态/ULD编号/后四位 三项</t>
        </is>
      </c>
      <c r="F5" s="14" t="inlineStr">
        <is>
          <t>新增筛选项，需扩查询参数</t>
        </is>
      </c>
      <c r="G5" s="14" t="inlineStr">
        <is>
          <t>复杂弹层 0.5</t>
        </is>
      </c>
      <c r="H5" s="5" t="n">
        <v>0.5</v>
      </c>
    </row>
    <row r="6" ht="32" customHeight="1">
      <c r="A6" s="5" t="n">
        <v>3</v>
      </c>
      <c r="B6" s="5" t="inlineStr">
        <is>
          <t>ULD 管理</t>
        </is>
      </c>
      <c r="C6" s="14" t="inlineStr">
        <is>
          <t>ULD 详情(只读)</t>
        </is>
      </c>
      <c r="D6" s="5" t="inlineStr">
        <is>
          <t>详情</t>
        </is>
      </c>
      <c r="E6" s="15" t="inlineStr">
        <is>
          <t>⚠️ ULDBean 仅 11 字段，缺 进港航班号/来源/入库时间</t>
        </is>
      </c>
      <c r="F6" s="14" t="inlineStr">
        <is>
          <t>新建页面 + bean 扩字段</t>
        </is>
      </c>
      <c r="G6" s="14" t="inlineStr">
        <is>
          <t>详情页 0.75</t>
        </is>
      </c>
      <c r="H6" s="5" t="n">
        <v>0.75</v>
      </c>
    </row>
    <row r="7" ht="32" customHeight="1">
      <c r="A7" s="5" t="n">
        <v>4</v>
      </c>
      <c r="B7" s="5" t="inlineStr">
        <is>
          <t>ULD 管理</t>
        </is>
      </c>
      <c r="C7" s="14" t="inlineStr">
        <is>
          <t>ULD 新增 / 修改(共用表单，11 字段)</t>
        </is>
      </c>
      <c r="D7" s="5" t="inlineStr">
        <is>
          <t>表单</t>
        </is>
      </c>
      <c r="E7" s="14" t="inlineStr">
        <is>
          <t>activity_uld_edit.xml(167) + UldEditViewModel</t>
        </is>
      </c>
      <c r="F7" s="14" t="inlineStr">
        <is>
          <t>布局重写 + 新增 4 字段</t>
        </is>
      </c>
      <c r="G7" s="14" t="inlineStr">
        <is>
          <t>表单页 1.0</t>
        </is>
      </c>
      <c r="H7" s="5" t="n">
        <v>1</v>
      </c>
    </row>
    <row r="8" ht="32" customHeight="1">
      <c r="A8" s="5" t="n">
        <v>5</v>
      </c>
      <c r="B8" s="5" t="inlineStr">
        <is>
          <t>ULD 管理</t>
        </is>
      </c>
      <c r="C8" s="14" t="inlineStr">
        <is>
          <t>批量多选 / 全选 / 批量删除</t>
        </is>
      </c>
      <c r="D8" s="5" t="inlineStr">
        <is>
          <t>交互</t>
        </is>
      </c>
      <c r="E8" s="14" t="inlineStr">
        <is>
          <t>ULDBean.checked 已有；现仅单条 deleteUld</t>
        </is>
      </c>
      <c r="F8" s="14" t="inlineStr">
        <is>
          <t>VM 增批量逻辑</t>
        </is>
      </c>
      <c r="G8" s="14" t="inlineStr">
        <is>
          <t>交互 0.5</t>
        </is>
      </c>
      <c r="H8" s="5" t="n">
        <v>0.5</v>
      </c>
    </row>
    <row r="9" ht="32" customHeight="1">
      <c r="A9" s="5" t="n">
        <v>6</v>
      </c>
      <c r="B9" s="5" t="inlineStr">
        <is>
          <t>ULD 管理</t>
        </is>
      </c>
      <c r="C9" s="14" t="inlineStr">
        <is>
          <t>状态枚举对齐(0正常·1故障 → 可用·占用·维修)</t>
        </is>
      </c>
      <c r="D9" s="5" t="inlineStr">
        <is>
          <t>逻辑</t>
        </is>
      </c>
      <c r="E9" s="14" t="inlineStr">
        <is>
          <t>UldListViewModel.statusList 硬编码两态</t>
        </is>
      </c>
      <c r="F9" s="14" t="inlineStr">
        <is>
          <t>字典与状态色映射改造</t>
        </is>
      </c>
      <c r="G9" s="14" t="inlineStr">
        <is>
          <t>逻辑 0.5</t>
        </is>
      </c>
      <c r="H9" s="5" t="n">
        <v>0.5</v>
      </c>
    </row>
    <row r="10">
      <c r="A10" s="4" t="inlineStr">
        <is>
          <t>▍出库交接</t>
        </is>
      </c>
    </row>
    <row r="11" ht="32" customHeight="1">
      <c r="A11" s="5" t="n">
        <v>7</v>
      </c>
      <c r="B11" s="5" t="inlineStr">
        <is>
          <t>出库交接</t>
        </is>
      </c>
      <c r="C11" s="14" t="inlineStr">
        <is>
          <t>列表(待交接·已交接 卡片)</t>
        </is>
      </c>
      <c r="D11" s="5" t="inlineStr">
        <is>
          <t>列表</t>
        </is>
      </c>
      <c r="E11" s="14" t="inlineStr">
        <is>
          <t>activity_int_exp_out_handover.xml(192) + item(300)</t>
        </is>
      </c>
      <c r="F11" s="14" t="inlineStr">
        <is>
          <t>布局重写，VM 复用</t>
        </is>
      </c>
      <c r="G11" s="14" t="inlineStr">
        <is>
          <t>列表页 0.75</t>
        </is>
      </c>
      <c r="H11" s="5" t="n">
        <v>0.75</v>
      </c>
    </row>
    <row r="12" ht="32" customHeight="1">
      <c r="A12" s="5" t="n">
        <v>8</v>
      </c>
      <c r="B12" s="5" t="inlineStr">
        <is>
          <t>出库交接</t>
        </is>
      </c>
      <c r="C12" s="14" t="inlineStr">
        <is>
          <t>待交接 / 已交接 Tab + 分状态计数</t>
        </is>
      </c>
      <c r="D12" s="5" t="inlineStr">
        <is>
          <t>交互</t>
        </is>
      </c>
      <c r="E12" s="14" t="inlineStr">
        <is>
          <t>GjcUldUseBean.hoUserName / hoDate 可判定；接口无状态参数</t>
        </is>
      </c>
      <c r="F12" s="14" t="inlineStr">
        <is>
          <t>VM 增状态过滤 + 统计</t>
        </is>
      </c>
      <c r="G12" s="14" t="inlineStr">
        <is>
          <t>Tab 0.375</t>
        </is>
      </c>
      <c r="H12" s="5" t="n">
        <v>0.375</v>
      </c>
    </row>
    <row r="13" ht="32" customHeight="1">
      <c r="A13" s="5" t="n">
        <v>9</v>
      </c>
      <c r="B13" s="5" t="inlineStr">
        <is>
          <t>出库交接</t>
        </is>
      </c>
      <c r="C13" s="14" t="inlineStr">
        <is>
          <t>板箱详情(含复磅信息)</t>
        </is>
      </c>
      <c r="D13" s="5" t="inlineStr">
        <is>
          <t>详情</t>
        </is>
      </c>
      <c r="E13" s="16" t="inlineStr">
        <is>
          <t>✅ GjcUldUseBean 全覆盖：dgrCode/carId/fdest/netWeight/transArea/boardType/remark/wtUsername/wtDate/hoUserName/hoDate</t>
        </is>
      </c>
      <c r="F13" s="14" t="inlineStr">
        <is>
          <t>纯布局 + 样板 Activity</t>
        </is>
      </c>
      <c r="G13" s="14" t="inlineStr">
        <is>
          <t>详情页(纯布局) 0.5</t>
        </is>
      </c>
      <c r="H13" s="5" t="n">
        <v>0.5</v>
      </c>
    </row>
    <row r="14" ht="32" customHeight="1">
      <c r="A14" s="5" t="n">
        <v>10</v>
      </c>
      <c r="B14" s="5" t="inlineStr">
        <is>
          <t>出库交接</t>
        </is>
      </c>
      <c r="C14" s="14" t="inlineStr">
        <is>
          <t>筛选弹层</t>
        </is>
      </c>
      <c r="D14" s="5" t="inlineStr">
        <is>
          <t>弹层</t>
        </is>
      </c>
      <c r="E14" s="14" t="inlineStr">
        <is>
          <t>现有搜索 fdate/fno/fdest/uld</t>
        </is>
      </c>
      <c r="F14" s="14" t="inlineStr">
        <is>
          <t>布局重写</t>
        </is>
      </c>
      <c r="G14" s="14" t="inlineStr">
        <is>
          <t>弹层 0.375</t>
        </is>
      </c>
      <c r="H14" s="5" t="n">
        <v>0.375</v>
      </c>
    </row>
    <row r="15">
      <c r="A15" s="4" t="inlineStr">
        <is>
          <t>▍出港计重</t>
        </is>
      </c>
    </row>
    <row r="16" ht="32" customHeight="1">
      <c r="A16" s="5" t="n">
        <v>11</v>
      </c>
      <c r="B16" s="5" t="inlineStr">
        <is>
          <t>出港计重</t>
        </is>
      </c>
      <c r="C16" s="14" t="inlineStr">
        <is>
          <t>待计重列表</t>
        </is>
      </c>
      <c r="D16" s="5" t="inlineStr">
        <is>
          <t>列表</t>
        </is>
      </c>
      <c r="E16" s="14" t="inlineStr">
        <is>
          <t>activity_gjc_weighing_list.xml(222) + item(316)</t>
        </is>
      </c>
      <c r="F16" s="14" t="inlineStr">
        <is>
          <t>布局重写</t>
        </is>
      </c>
      <c r="G16" s="14" t="inlineStr">
        <is>
          <t>列表页 0.75</t>
        </is>
      </c>
      <c r="H16" s="5" t="n">
        <v>0.75</v>
      </c>
    </row>
    <row r="17" ht="32" customHeight="1">
      <c r="A17" s="5" t="n">
        <v>12</v>
      </c>
      <c r="B17" s="5" t="inlineStr">
        <is>
          <t>出港计重</t>
        </is>
      </c>
      <c r="C17" s="14" t="inlineStr">
        <is>
          <t>待计重筛选(通道号/承运人/运单类型/代理人)</t>
        </is>
      </c>
      <c r="D17" s="5" t="inlineStr">
        <is>
          <t>弹层</t>
        </is>
      </c>
      <c r="E17" s="14" t="inlineStr">
        <is>
          <t>现搜索区</t>
        </is>
      </c>
      <c r="F17" s="14" t="inlineStr">
        <is>
          <t>布局重写</t>
        </is>
      </c>
      <c r="G17" s="14" t="inlineStr">
        <is>
          <t>弹层 0.375</t>
        </is>
      </c>
      <c r="H17" s="5" t="n">
        <v>0.375</v>
      </c>
    </row>
    <row r="18" ht="32" customHeight="1">
      <c r="A18" s="5" t="n">
        <v>13</v>
      </c>
      <c r="B18" s="5" t="inlineStr">
        <is>
          <t>出港计重</t>
        </is>
      </c>
      <c r="C18" s="14" t="inlineStr">
        <is>
          <t>开始计重(全项目字段最多的表单)</t>
        </is>
      </c>
      <c r="D18" s="5" t="inlineStr">
        <is>
          <t>表单</t>
        </is>
      </c>
      <c r="E18" s="14" t="inlineStr">
        <is>
          <t>activity_gjc_weighing_start.xml(496)；含分托计重、级联查询、实时计算</t>
        </is>
      </c>
      <c r="F18" s="14" t="inlineStr">
        <is>
          <t>布局重写，逻辑全复用</t>
        </is>
      </c>
      <c r="G18" s="14" t="inlineStr">
        <is>
          <t>大表单 1.25</t>
        </is>
      </c>
      <c r="H18" s="5" t="n">
        <v>1.25</v>
      </c>
    </row>
    <row r="19" ht="32" customHeight="1">
      <c r="A19" s="5" t="n">
        <v>14</v>
      </c>
      <c r="B19" s="5" t="inlineStr">
        <is>
          <t>出港计重</t>
        </is>
      </c>
      <c r="C19" s="14" t="inlineStr">
        <is>
          <t>计重记录列表</t>
        </is>
      </c>
      <c r="D19" s="5" t="inlineStr">
        <is>
          <t>列表</t>
        </is>
      </c>
      <c r="E19" s="14" t="inlineStr">
        <is>
          <t>activity_gjc_weighing_record_list.xml(183) + item(272)</t>
        </is>
      </c>
      <c r="F19" s="14" t="inlineStr">
        <is>
          <t>布局重写</t>
        </is>
      </c>
      <c r="G19" s="14" t="inlineStr">
        <is>
          <t>列表页 0.75</t>
        </is>
      </c>
      <c r="H19" s="5" t="n">
        <v>0.75</v>
      </c>
    </row>
    <row r="20" ht="32" customHeight="1">
      <c r="A20" s="5" t="n">
        <v>15</v>
      </c>
      <c r="B20" s="5" t="inlineStr">
        <is>
          <t>出港计重</t>
        </is>
      </c>
      <c r="C20" s="14" t="inlineStr">
        <is>
          <t>记录筛选(入库日期起止/代理/特码/目的站/计重人)</t>
        </is>
      </c>
      <c r="D20" s="5" t="inlineStr">
        <is>
          <t>弹层</t>
        </is>
      </c>
      <c r="E20" s="14" t="inlineStr">
        <is>
          <t>现搜索区</t>
        </is>
      </c>
      <c r="F20" s="14" t="inlineStr">
        <is>
          <t>布局重写</t>
        </is>
      </c>
      <c r="G20" s="14" t="inlineStr">
        <is>
          <t>弹层 0.375</t>
        </is>
      </c>
      <c r="H20" s="5" t="n">
        <v>0.375</v>
      </c>
    </row>
    <row r="21" ht="32" customHeight="1">
      <c r="A21" s="5" t="n">
        <v>16</v>
      </c>
      <c r="B21" s="5" t="inlineStr">
        <is>
          <t>出港计重</t>
        </is>
      </c>
      <c r="C21" s="14" t="inlineStr">
        <is>
          <t>计重明细(含修改记录子列表)</t>
        </is>
      </c>
      <c r="D21" s="5" t="inlineStr">
        <is>
          <t>详情</t>
        </is>
      </c>
      <c r="E21" s="14" t="inlineStr">
        <is>
          <t>activity_gjc_weighing_record_details.xml(270)</t>
        </is>
      </c>
      <c r="F21" s="14" t="inlineStr">
        <is>
          <t>布局重写</t>
        </is>
      </c>
      <c r="G21" s="14" t="inlineStr">
        <is>
          <t>详情+子列表 0.75</t>
        </is>
      </c>
      <c r="H21" s="5" t="n">
        <v>0.75</v>
      </c>
    </row>
    <row r="22" ht="32" customHeight="1">
      <c r="A22" s="5" t="n">
        <v>17</v>
      </c>
      <c r="B22" s="5" t="inlineStr">
        <is>
          <t>出港计重</t>
        </is>
      </c>
      <c r="C22" s="14" t="inlineStr">
        <is>
          <t>修改记录编辑页</t>
        </is>
      </c>
      <c r="D22" s="5" t="inlineStr">
        <is>
          <t>表单</t>
        </is>
      </c>
      <c r="E22" s="14" t="inlineStr">
        <is>
          <t>activity_gjc_assemble_weight_edit.xml(233) + item(66)</t>
        </is>
      </c>
      <c r="F22" s="14" t="inlineStr">
        <is>
          <t>布局重写</t>
        </is>
      </c>
      <c r="G22" s="14" t="inlineStr">
        <is>
          <t>表单页 0.75</t>
        </is>
      </c>
      <c r="H22" s="5" t="n">
        <v>0.75</v>
      </c>
    </row>
    <row r="23" ht="32" customHeight="1">
      <c r="A23" s="5" t="n">
        <v>18</v>
      </c>
      <c r="B23" s="5" t="inlineStr">
        <is>
          <t>出港计重</t>
        </is>
      </c>
      <c r="C23" s="14" t="inlineStr">
        <is>
          <t>运单详情(只读)</t>
        </is>
      </c>
      <c r="D23" s="5" t="inlineStr">
        <is>
          <t>详情</t>
        </is>
      </c>
      <c r="E23" s="16" t="inlineStr">
        <is>
          <t>✅ GjcMaWb 字段覆盖</t>
        </is>
      </c>
      <c r="F23" s="14" t="inlineStr">
        <is>
          <t>纯布局</t>
        </is>
      </c>
      <c r="G23" s="14" t="inlineStr">
        <is>
          <t>详情页(纯布局) 0.5</t>
        </is>
      </c>
      <c r="H23" s="5" t="n">
        <v>0.5</v>
      </c>
    </row>
    <row r="24">
      <c r="A24" s="4" t="inlineStr">
        <is>
          <t>▍出港运抵</t>
        </is>
      </c>
    </row>
    <row r="25" ht="32" customHeight="1">
      <c r="A25" s="5" t="n">
        <v>19</v>
      </c>
      <c r="B25" s="5" t="inlineStr">
        <is>
          <t>出港运抵</t>
        </is>
      </c>
      <c r="C25" s="14" t="inlineStr">
        <is>
          <t>列表(主运单卡片)</t>
        </is>
      </c>
      <c r="D25" s="5" t="inlineStr">
        <is>
          <t>列表</t>
        </is>
      </c>
      <c r="E25" s="14" t="inlineStr">
        <is>
          <t>activity_int_exp_arrive.xml(239) + item(511，全项目最大 item)</t>
        </is>
      </c>
      <c r="F25" s="14" t="inlineStr">
        <is>
          <t>布局重写</t>
        </is>
      </c>
      <c r="G25" s="14" t="inlineStr">
        <is>
          <t>列表页 0.75</t>
        </is>
      </c>
      <c r="H25" s="5" t="n">
        <v>0.75</v>
      </c>
    </row>
    <row r="26" ht="32" customHeight="1">
      <c r="A26" s="5" t="n">
        <v>20</v>
      </c>
      <c r="B26" s="5" t="inlineStr">
        <is>
          <t>出港运抵</t>
        </is>
      </c>
      <c r="C26" s="14" t="inlineStr">
        <is>
          <t>待运抵 / 已运抵 Tab</t>
        </is>
      </c>
      <c r="D26" s="5" t="inlineStr">
        <is>
          <t>交互</t>
        </is>
      </c>
      <c r="E26" s="16" t="inlineStr">
        <is>
          <t>✅ GjcMaWb.declareStatus 已有</t>
        </is>
      </c>
      <c r="F26" s="14" t="inlineStr">
        <is>
          <t>VM 增过滤</t>
        </is>
      </c>
      <c r="G26" s="14" t="inlineStr">
        <is>
          <t>Tab(字段已有) 0.25</t>
        </is>
      </c>
      <c r="H26" s="5" t="n">
        <v>0.25</v>
      </c>
    </row>
    <row r="27" ht="32" customHeight="1">
      <c r="A27" s="5" t="n">
        <v>21</v>
      </c>
      <c r="B27" s="5" t="inlineStr">
        <is>
          <t>出港运抵</t>
        </is>
      </c>
      <c r="C27" s="14" t="inlineStr">
        <is>
          <t>筛选弹层</t>
        </is>
      </c>
      <c r="D27" s="5" t="inlineStr">
        <is>
          <t>弹层</t>
        </is>
      </c>
      <c r="E27" s="14" t="inlineStr">
        <is>
          <t>现搜索区</t>
        </is>
      </c>
      <c r="F27" s="14" t="inlineStr">
        <is>
          <t>布局重写</t>
        </is>
      </c>
      <c r="G27" s="14" t="inlineStr">
        <is>
          <t>弹层 0.375</t>
        </is>
      </c>
      <c r="H27" s="5" t="n">
        <v>0.375</v>
      </c>
    </row>
    <row r="28" ht="32" customHeight="1">
      <c r="A28" s="5" t="n">
        <v>22</v>
      </c>
      <c r="B28" s="5" t="inlineStr">
        <is>
          <t>出港运抵</t>
        </is>
      </c>
      <c r="C28" s="14" t="inlineStr">
        <is>
          <t>重置状态弹层</t>
        </is>
      </c>
      <c r="D28" s="5" t="inlineStr">
        <is>
          <t>弹层</t>
        </is>
      </c>
      <c r="E28" s="14" t="inlineStr">
        <is>
          <t>dialog_int_exp_arrive_reset.xml(87) 已有</t>
        </is>
      </c>
      <c r="F28" s="14" t="inlineStr">
        <is>
          <t>布局重写</t>
        </is>
      </c>
      <c r="G28" s="14" t="inlineStr">
        <is>
          <t>弹层 0.25</t>
        </is>
      </c>
      <c r="H28" s="5" t="n">
        <v>0.25</v>
      </c>
    </row>
    <row r="29" ht="32" customHeight="1">
      <c r="A29" s="5" t="n">
        <v>23</v>
      </c>
      <c r="B29" s="5" t="inlineStr">
        <is>
          <t>出港运抵</t>
        </is>
      </c>
      <c r="C29" s="14" t="inlineStr">
        <is>
          <t>分单明细页(全选 + 批量申报)</t>
        </is>
      </c>
      <c r="D29" s="5" t="inlineStr">
        <is>
          <t>列表</t>
        </is>
      </c>
      <c r="E29" s="16" t="inlineStr">
        <is>
          <t>✅ 数据已在 item_int_exp_arrive_sub(152) 内嵌子列表</t>
        </is>
      </c>
      <c r="F29" s="14" t="inlineStr">
        <is>
          <t>内嵌改独立页 + 独立多选</t>
        </is>
      </c>
      <c r="G29" s="14" t="inlineStr">
        <is>
          <t>列表页 0.75</t>
        </is>
      </c>
      <c r="H29" s="5" t="n">
        <v>0.75</v>
      </c>
    </row>
    <row r="30" ht="32" customHeight="1">
      <c r="A30" s="5" t="n">
        <v>24</v>
      </c>
      <c r="B30" s="5" t="inlineStr">
        <is>
          <t>出港运抵</t>
        </is>
      </c>
      <c r="C30" s="14" t="inlineStr">
        <is>
          <t>分单筛选弹层</t>
        </is>
      </c>
      <c r="D30" s="5" t="inlineStr">
        <is>
          <t>弹层</t>
        </is>
      </c>
      <c r="E30" s="14" t="inlineStr">
        <is>
          <t>—</t>
        </is>
      </c>
      <c r="F30" s="14" t="inlineStr">
        <is>
          <t>新增</t>
        </is>
      </c>
      <c r="G30" s="14" t="inlineStr">
        <is>
          <t>弹层 0.375</t>
        </is>
      </c>
      <c r="H30" s="5" t="n">
        <v>0.375</v>
      </c>
    </row>
    <row r="31" ht="32" customHeight="1">
      <c r="A31" s="5" t="n">
        <v>25</v>
      </c>
      <c r="B31" s="5" t="inlineStr">
        <is>
          <t>出港运抵</t>
        </is>
      </c>
      <c r="C31" s="14" t="inlineStr">
        <is>
          <t>补充信息(收/发货人 + 国家代码 + 通讯方式)</t>
        </is>
      </c>
      <c r="D31" s="5" t="inlineStr">
        <is>
          <t>表单</t>
        </is>
      </c>
      <c r="E31" s="17" t="inlineStr">
        <is>
          <t>❌ gjc 侧无接口(仅 IntImpAirManifest/complete 为进港用)</t>
        </is>
      </c>
      <c r="F31" s="14" t="inlineStr">
        <is>
          <t>新页面 + 新接口对接</t>
        </is>
      </c>
      <c r="G31" s="14" t="inlineStr">
        <is>
          <t>新逻辑表单 1.25</t>
        </is>
      </c>
      <c r="H31" s="5" t="n">
        <v>1.25</v>
      </c>
    </row>
    <row r="32" ht="32" customHeight="1">
      <c r="A32" s="5" t="n">
        <v>26</v>
      </c>
      <c r="B32" s="5" t="inlineStr">
        <is>
          <t>出港运抵</t>
        </is>
      </c>
      <c r="C32" s="14" t="inlineStr">
        <is>
          <t>回执页(多条单一窗口回执)</t>
        </is>
      </c>
      <c r="D32" s="5" t="inlineStr">
        <is>
          <t>列表</t>
        </is>
      </c>
      <c r="E32" s="17" t="inlineStr">
        <is>
          <t>❌ GjcMaWb.response 为单字符串，设计为多条列表</t>
        </is>
      </c>
      <c r="F32" s="14" t="inlineStr">
        <is>
          <t>新页面 + 新接口对接</t>
        </is>
      </c>
      <c r="G32" s="14" t="inlineStr">
        <is>
          <t>新逻辑列表 0.75</t>
        </is>
      </c>
      <c r="H32" s="5" t="n">
        <v>0.75</v>
      </c>
    </row>
    <row r="33">
      <c r="A33" s="4" t="inlineStr">
        <is>
          <t>▍出港移库</t>
        </is>
      </c>
    </row>
    <row r="34" ht="32" customHeight="1">
      <c r="A34" s="5" t="n">
        <v>27</v>
      </c>
      <c r="B34" s="5" t="inlineStr">
        <is>
          <t>出港移库</t>
        </is>
      </c>
      <c r="C34" s="14" t="inlineStr">
        <is>
          <t>列表</t>
        </is>
      </c>
      <c r="D34" s="5" t="inlineStr">
        <is>
          <t>列表</t>
        </is>
      </c>
      <c r="E34" s="14" t="inlineStr">
        <is>
          <t>activity_int_exp_move.xml(206) + item(319)</t>
        </is>
      </c>
      <c r="F34" s="14" t="inlineStr">
        <is>
          <t>布局重写</t>
        </is>
      </c>
      <c r="G34" s="14" t="inlineStr">
        <is>
          <t>列表页 0.75</t>
        </is>
      </c>
      <c r="H34" s="5" t="n">
        <v>0.75</v>
      </c>
    </row>
    <row r="35" ht="32" customHeight="1">
      <c r="A35" s="5" t="n">
        <v>28</v>
      </c>
      <c r="B35" s="5" t="inlineStr">
        <is>
          <t>出港移库</t>
        </is>
      </c>
      <c r="C35" s="14" t="inlineStr">
        <is>
          <t>待移库 / 已移库 Tab</t>
        </is>
      </c>
      <c r="D35" s="5" t="inlineStr">
        <is>
          <t>交互</t>
        </is>
      </c>
      <c r="E35" s="16" t="inlineStr">
        <is>
          <t>✅ GjcMove.moveState + 查询参数 moveState 均已有</t>
        </is>
      </c>
      <c r="F35" s="14" t="inlineStr">
        <is>
          <t>直接接入</t>
        </is>
      </c>
      <c r="G35" s="14" t="inlineStr">
        <is>
          <t>Tab(参数已有) 0.25</t>
        </is>
      </c>
      <c r="H35" s="5" t="n">
        <v>0.25</v>
      </c>
    </row>
    <row r="36" ht="32" customHeight="1">
      <c r="A36" s="5" t="n">
        <v>29</v>
      </c>
      <c r="B36" s="5" t="inlineStr">
        <is>
          <t>出港移库</t>
        </is>
      </c>
      <c r="C36" s="14" t="inlineStr">
        <is>
          <t>运单详情</t>
        </is>
      </c>
      <c r="D36" s="5" t="inlineStr">
        <is>
          <t>详情</t>
        </is>
      </c>
      <c r="E36" s="16" t="inlineStr">
        <is>
          <t>✅ GjcMove 覆盖：range/by1/awbTypeName/businessType/goodsCn/spCode/agentName/opdate</t>
        </is>
      </c>
      <c r="F36" s="14" t="inlineStr">
        <is>
          <t>纯布局</t>
        </is>
      </c>
      <c r="G36" s="14" t="inlineStr">
        <is>
          <t>详情页(纯布局) 0.5</t>
        </is>
      </c>
      <c r="H36" s="5" t="n">
        <v>0.5</v>
      </c>
    </row>
    <row r="37" ht="32" customHeight="1">
      <c r="A37" s="5" t="n">
        <v>30</v>
      </c>
      <c r="B37" s="5" t="inlineStr">
        <is>
          <t>出港移库</t>
        </is>
      </c>
      <c r="C37" s="14" t="inlineStr">
        <is>
          <t>筛选弹层</t>
        </is>
      </c>
      <c r="D37" s="5" t="inlineStr">
        <is>
          <t>弹层</t>
        </is>
      </c>
      <c r="E37" s="14" t="inlineStr">
        <is>
          <t>现有 awbType/by1/dest1/moveState</t>
        </is>
      </c>
      <c r="F37" s="14" t="inlineStr">
        <is>
          <t>布局重写</t>
        </is>
      </c>
      <c r="G37" s="14" t="inlineStr">
        <is>
          <t>弹层 0.375</t>
        </is>
      </c>
      <c r="H37" s="5" t="n">
        <v>0.375</v>
      </c>
    </row>
    <row r="38">
      <c r="A38" s="4" t="inlineStr">
        <is>
          <t>▍出港查询</t>
        </is>
      </c>
    </row>
    <row r="39" ht="32" customHeight="1">
      <c r="A39" s="5" t="n">
        <v>31</v>
      </c>
      <c r="B39" s="5" t="inlineStr">
        <is>
          <t>出港查询</t>
        </is>
      </c>
      <c r="C39" s="14" t="inlineStr">
        <is>
          <t>列表 + 顶部统计条</t>
        </is>
      </c>
      <c r="D39" s="5" t="inlineStr">
        <is>
          <t>列表</t>
        </is>
      </c>
      <c r="E39" s="14" t="inlineStr">
        <is>
          <t>activity_gjc_query.xml(237) + item(318)</t>
        </is>
      </c>
      <c r="F39" s="14" t="inlineStr">
        <is>
          <t>布局重写</t>
        </is>
      </c>
      <c r="G39" s="14" t="inlineStr">
        <is>
          <t>列表页 0.75</t>
        </is>
      </c>
      <c r="H39" s="5" t="n">
        <v>0.75</v>
      </c>
    </row>
    <row r="40" ht="32" customHeight="1">
      <c r="A40" s="5" t="n">
        <v>32</v>
      </c>
      <c r="B40" s="5" t="inlineStr">
        <is>
          <t>出港查询</t>
        </is>
      </c>
      <c r="C40" s="14" t="inlineStr">
        <is>
          <t>侧滑筛选面板(10 项)</t>
        </is>
      </c>
      <c r="D40" s="5" t="inlineStr">
        <is>
          <t>面板</t>
        </is>
      </c>
      <c r="E40" s="16" t="inlineStr">
        <is>
          <t>✅ layout_gjc_query_filter.xml(171) 同款逻辑已有</t>
        </is>
      </c>
      <c r="F40" s="14" t="inlineStr">
        <is>
          <t>布局重写</t>
        </is>
      </c>
      <c r="G40" s="14" t="inlineStr">
        <is>
          <t>复杂面板 0.5</t>
        </is>
      </c>
      <c r="H40" s="5" t="n">
        <v>0.5</v>
      </c>
    </row>
    <row r="41" ht="32" customHeight="1">
      <c r="A41" s="5" t="n">
        <v>33</v>
      </c>
      <c r="B41" s="5" t="inlineStr">
        <is>
          <t>出港查询</t>
        </is>
      </c>
      <c r="C41" s="14" t="inlineStr">
        <is>
          <t>详情页壳 + Tab 栏 + ViewPager2</t>
        </is>
      </c>
      <c r="D41" s="5" t="inlineStr">
        <is>
          <t>详情</t>
        </is>
      </c>
      <c r="E41" s="14" t="inlineStr">
        <is>
          <t>activity_gjc_query_details.xml(125)</t>
        </is>
      </c>
      <c r="F41" s="14" t="inlineStr">
        <is>
          <t>布局重写</t>
        </is>
      </c>
      <c r="G41" s="14" t="inlineStr">
        <is>
          <t>详情壳 0.375</t>
        </is>
      </c>
      <c r="H41" s="5" t="n">
        <v>0.375</v>
      </c>
    </row>
    <row r="42" ht="32" customHeight="1">
      <c r="A42" s="5" t="n">
        <v>34</v>
      </c>
      <c r="B42" s="5" t="inlineStr">
        <is>
          <t>出港查询</t>
        </is>
      </c>
      <c r="C42" s="14" t="inlineStr">
        <is>
          <t>运单信息 Tab</t>
        </is>
      </c>
      <c r="D42" s="5" t="inlineStr">
        <is>
          <t>Fragment</t>
        </is>
      </c>
      <c r="E42" s="14" t="inlineStr">
        <is>
          <t>fragment_gjc_query_waybill.xml(319)</t>
        </is>
      </c>
      <c r="F42" s="14" t="inlineStr">
        <is>
          <t>布局重写</t>
        </is>
      </c>
      <c r="G42" s="14" t="inlineStr">
        <is>
          <t>Fragment 0.5</t>
        </is>
      </c>
      <c r="H42" s="5" t="n">
        <v>0.5</v>
      </c>
    </row>
    <row r="43" ht="32" customHeight="1">
      <c r="A43" s="5" t="n">
        <v>35</v>
      </c>
      <c r="B43" s="5" t="inlineStr">
        <is>
          <t>出港查询</t>
        </is>
      </c>
      <c r="C43" s="14" t="inlineStr">
        <is>
          <t>仓库信息 Tab</t>
        </is>
      </c>
      <c r="D43" s="5" t="inlineStr">
        <is>
          <t>Fragment</t>
        </is>
      </c>
      <c r="E43" s="14" t="inlineStr">
        <is>
          <t>fragment_gjc_query_warehouse.xml(157) + item(119)</t>
        </is>
      </c>
      <c r="F43" s="14" t="inlineStr">
        <is>
          <t>布局重写</t>
        </is>
      </c>
      <c r="G43" s="14" t="inlineStr">
        <is>
          <t>Fragment 0.375</t>
        </is>
      </c>
      <c r="H43" s="5" t="n">
        <v>0.375</v>
      </c>
    </row>
    <row r="44" ht="32" customHeight="1">
      <c r="A44" s="5" t="n">
        <v>36</v>
      </c>
      <c r="B44" s="5" t="inlineStr">
        <is>
          <t>出港查询</t>
        </is>
      </c>
      <c r="C44" s="14" t="inlineStr">
        <is>
          <t>库位信息 Tab</t>
        </is>
      </c>
      <c r="D44" s="5" t="inlineStr">
        <is>
          <t>Fragment</t>
        </is>
      </c>
      <c r="E44" s="14" t="inlineStr">
        <is>
          <t>fragment_gjc_query_storage.xml(137) + item(99)</t>
        </is>
      </c>
      <c r="F44" s="14" t="inlineStr">
        <is>
          <t>布局重写</t>
        </is>
      </c>
      <c r="G44" s="14" t="inlineStr">
        <is>
          <t>Fragment 0.375</t>
        </is>
      </c>
      <c r="H44" s="5" t="n">
        <v>0.375</v>
      </c>
    </row>
    <row r="45" ht="32" customHeight="1">
      <c r="A45" s="5" t="n">
        <v>37</v>
      </c>
      <c r="B45" s="5" t="inlineStr">
        <is>
          <t>出港查询</t>
        </is>
      </c>
      <c r="C45" s="14" t="inlineStr">
        <is>
          <t>运单编辑页</t>
        </is>
      </c>
      <c r="D45" s="5" t="inlineStr">
        <is>
          <t>表单</t>
        </is>
      </c>
      <c r="E45" s="14" t="inlineStr">
        <is>
          <t>activity_gjc_query_edit.xml(303)</t>
        </is>
      </c>
      <c r="F45" s="14" t="inlineStr">
        <is>
          <t>布局重写</t>
        </is>
      </c>
      <c r="G45" s="14" t="inlineStr">
        <is>
          <t>表单页 1.0</t>
        </is>
      </c>
      <c r="H45" s="5" t="n">
        <v>1</v>
      </c>
    </row>
    <row r="46" ht="32" customHeight="1">
      <c r="A46" s="5" t="n">
        <v>38</v>
      </c>
      <c r="B46" s="5" t="inlineStr">
        <is>
          <t>出港查询</t>
        </is>
      </c>
      <c r="C46" s="14" t="inlineStr">
        <is>
          <t>运单追踪(流转状态时间轴)</t>
        </is>
      </c>
      <c r="D46" s="5" t="inlineStr">
        <is>
          <t>新页面</t>
        </is>
      </c>
      <c r="E46" s="15" t="inlineStr">
        <is>
          <t>⚠️ 仅 LogDetailActivity 有类似实现，需轨迹接口</t>
        </is>
      </c>
      <c r="F46" s="14" t="inlineStr">
        <is>
          <t>首次实现，含时间轴组件</t>
        </is>
      </c>
      <c r="G46" s="14" t="inlineStr">
        <is>
          <t>新逻辑页 1.0</t>
        </is>
      </c>
      <c r="H46" s="5" t="n">
        <v>1</v>
      </c>
    </row>
    <row r="47">
      <c r="A47" s="4" t="inlineStr">
        <is>
          <t>▍出港仓库</t>
        </is>
      </c>
    </row>
    <row r="48" ht="32" customHeight="1">
      <c r="A48" s="5" t="n">
        <v>39</v>
      </c>
      <c r="B48" s="5" t="inlineStr">
        <is>
          <t>出港仓库</t>
        </is>
      </c>
      <c r="C48" s="14" t="inlineStr">
        <is>
          <t>列表(去除库位子列表)</t>
        </is>
      </c>
      <c r="D48" s="5" t="inlineStr">
        <is>
          <t>列表</t>
        </is>
      </c>
      <c r="E48" s="14" t="inlineStr">
        <is>
          <t>activity_int_exp_storage_use.xml(253) + item(419) + sub(102)</t>
        </is>
      </c>
      <c r="F48" s="14" t="inlineStr">
        <is>
          <t>布局重写</t>
        </is>
      </c>
      <c r="G48" s="14" t="inlineStr">
        <is>
          <t>列表页 0.75</t>
        </is>
      </c>
      <c r="H48" s="5" t="n">
        <v>0.75</v>
      </c>
    </row>
    <row r="49" ht="32" customHeight="1">
      <c r="A49" s="5" t="n">
        <v>40</v>
      </c>
      <c r="B49" s="5" t="inlineStr">
        <is>
          <t>出港仓库</t>
        </is>
      </c>
      <c r="C49" s="14" t="inlineStr">
        <is>
          <t>筛选面板</t>
        </is>
      </c>
      <c r="D49" s="5" t="inlineStr">
        <is>
          <t>面板</t>
        </is>
      </c>
      <c r="E49" s="14" t="inlineStr">
        <is>
          <t>现搜索区</t>
        </is>
      </c>
      <c r="F49" s="14" t="inlineStr">
        <is>
          <t>布局重写</t>
        </is>
      </c>
      <c r="G49" s="14" t="inlineStr">
        <is>
          <t>复杂面板 0.5</t>
        </is>
      </c>
      <c r="H49" s="5" t="n">
        <v>0.5</v>
      </c>
    </row>
    <row r="50" ht="32" customHeight="1">
      <c r="A50" s="5" t="n">
        <v>41</v>
      </c>
      <c r="B50" s="5" t="inlineStr">
        <is>
          <t>出港仓库</t>
        </is>
      </c>
      <c r="C50" s="14" t="inlineStr">
        <is>
          <t>扫码遮罩页</t>
        </is>
      </c>
      <c r="D50" s="5" t="inlineStr">
        <is>
          <t>弹层</t>
        </is>
      </c>
      <c r="E50" s="14" t="inlineStr">
        <is>
          <t>ScanModel 已有</t>
        </is>
      </c>
      <c r="F50" s="14" t="inlineStr">
        <is>
          <t>布局</t>
        </is>
      </c>
      <c r="G50" s="14" t="inlineStr">
        <is>
          <t>弹层 0.25</t>
        </is>
      </c>
      <c r="H50" s="5" t="n">
        <v>0.25</v>
      </c>
    </row>
    <row r="51" ht="32" customHeight="1">
      <c r="A51" s="5" t="n">
        <v>42</v>
      </c>
      <c r="B51" s="5" t="inlineStr">
        <is>
          <t>出港仓库</t>
        </is>
      </c>
      <c r="C51" s="14" t="inlineStr">
        <is>
          <t>详情 3 Tab(运单/仓库/库位)</t>
        </is>
      </c>
      <c r="D51" s="5" t="inlineStr">
        <is>
          <t>详情</t>
        </is>
      </c>
      <c r="E51" s="14" t="inlineStr">
        <is>
          <t>字段与出港查询详情同源，但业务上下文不同</t>
        </is>
      </c>
      <c r="F51" s="14" t="inlineStr">
        <is>
          <t>参照查询详情结构</t>
        </is>
      </c>
      <c r="G51" s="14" t="inlineStr">
        <is>
          <t>详情+3Tab 1.0</t>
        </is>
      </c>
      <c r="H51" s="5" t="n">
        <v>1</v>
      </c>
    </row>
    <row r="52" ht="32" customHeight="1">
      <c r="A52" s="5" t="n">
        <v>43</v>
      </c>
      <c r="B52" s="5" t="inlineStr">
        <is>
          <t>出港仓库</t>
        </is>
      </c>
      <c r="C52" s="14" t="inlineStr">
        <is>
          <t>清仓 / 修改库位 / 出库 / 入库 迁至详情页</t>
        </is>
      </c>
      <c r="D52" s="5" t="inlineStr">
        <is>
          <t>交互重构</t>
        </is>
      </c>
      <c r="E52" s="15" t="inlineStr">
        <is>
          <t>⚠️ 现为列表双层多选批量；4 个 dialog(87×4) 可复用</t>
        </is>
      </c>
      <c r="F52" s="14" t="inlineStr">
        <is>
          <t>VM 调整 + 4 弹层适配</t>
        </is>
      </c>
      <c r="G52" s="14" t="inlineStr">
        <is>
          <t>交互重构 0.75</t>
        </is>
      </c>
      <c r="H52" s="5" t="n">
        <v>0.75</v>
      </c>
    </row>
    <row r="53" ht="32" customHeight="1">
      <c r="A53" s="5" t="n">
        <v>44</v>
      </c>
      <c r="B53" s="5" t="inlineStr">
        <is>
          <t>出港仓库</t>
        </is>
      </c>
      <c r="C53" s="14" t="inlineStr">
        <is>
          <t>运单追踪</t>
        </is>
      </c>
      <c r="D53" s="5" t="inlineStr">
        <is>
          <t>复用</t>
        </is>
      </c>
      <c r="E53" s="14" t="inlineStr">
        <is>
          <t>复用出港查询实现</t>
        </is>
      </c>
      <c r="F53" s="14" t="inlineStr">
        <is>
          <t>仅数据接入</t>
        </is>
      </c>
      <c r="G53" s="14" t="inlineStr">
        <is>
          <t>复用 0.25</t>
        </is>
      </c>
      <c r="H53" s="5" t="n">
        <v>0.25</v>
      </c>
    </row>
    <row r="54">
      <c r="A54" s="4" t="inlineStr">
        <is>
          <t>▍进港仓库</t>
        </is>
      </c>
    </row>
    <row r="55" ht="32" customHeight="1">
      <c r="A55" s="5" t="n">
        <v>45</v>
      </c>
      <c r="B55" s="5" t="inlineStr">
        <is>
          <t>进港仓库</t>
        </is>
      </c>
      <c r="C55" s="14" t="inlineStr">
        <is>
          <t>整模块(列表/筛选/扫码/详情3Tab/操作重构/追踪)</t>
        </is>
      </c>
      <c r="D55" s="5" t="inlineStr">
        <is>
          <t>复用</t>
        </is>
      </c>
      <c r="E55" s="14" t="inlineStr">
        <is>
          <t>activity_int_imp_storage_use.xml(253) + item(433) + sub(102) + 3 dialog；结构同出港仓库，但字段为始发站、回执 3 项</t>
        </is>
      </c>
      <c r="F55" s="14" t="inlineStr">
        <is>
          <t>整体复制 + gjj 字段逐项改造 + 自测</t>
        </is>
      </c>
      <c r="G55" s="14" t="inlineStr">
        <is>
          <t>出港仓库 × 70%</t>
        </is>
      </c>
      <c r="H55" s="5" t="n">
        <v>2.5</v>
      </c>
    </row>
    <row r="56">
      <c r="A56" s="4" t="inlineStr">
        <is>
          <t>▍提取出库</t>
        </is>
      </c>
    </row>
    <row r="57" ht="32" customHeight="1">
      <c r="A57" s="5" t="n">
        <v>46</v>
      </c>
      <c r="B57" s="5" t="inlineStr">
        <is>
          <t>提取出库</t>
        </is>
      </c>
      <c r="C57" s="14" t="inlineStr">
        <is>
          <t>列表</t>
        </is>
      </c>
      <c r="D57" s="5" t="inlineStr">
        <is>
          <t>列表</t>
        </is>
      </c>
      <c r="E57" s="14" t="inlineStr">
        <is>
          <t>activity_int_imp_pick_up_dlv.xml(204) + item(266)</t>
        </is>
      </c>
      <c r="F57" s="14" t="inlineStr">
        <is>
          <t>布局重写</t>
        </is>
      </c>
      <c r="G57" s="14" t="inlineStr">
        <is>
          <t>列表页 0.75</t>
        </is>
      </c>
      <c r="H57" s="5" t="n">
        <v>0.75</v>
      </c>
    </row>
    <row r="58" ht="32" customHeight="1">
      <c r="A58" s="5" t="n">
        <v>47</v>
      </c>
      <c r="B58" s="5" t="inlineStr">
        <is>
          <t>提取出库</t>
        </is>
      </c>
      <c r="C58" s="14" t="inlineStr">
        <is>
          <t>待出库 / 已出库 Tab + 分状态计数</t>
        </is>
      </c>
      <c r="D58" s="5" t="inlineStr">
        <is>
          <t>交互</t>
        </is>
      </c>
      <c r="E58" s="14" t="inlineStr">
        <is>
          <t>IntImpPickUpDLVBean.dlvTime / pickFlag 可判定；接口无状态参数</t>
        </is>
      </c>
      <c r="F58" s="14" t="inlineStr">
        <is>
          <t>VM 增过滤 + 统计</t>
        </is>
      </c>
      <c r="G58" s="14" t="inlineStr">
        <is>
          <t>Tab 0.375</t>
        </is>
      </c>
      <c r="H58" s="5" t="n">
        <v>0.375</v>
      </c>
    </row>
    <row r="59" ht="32" customHeight="1">
      <c r="A59" s="5" t="n">
        <v>48</v>
      </c>
      <c r="B59" s="5" t="inlineStr">
        <is>
          <t>提取出库</t>
        </is>
      </c>
      <c r="C59" s="14" t="inlineStr">
        <is>
          <t>运单详情(含提货信息)</t>
        </is>
      </c>
      <c r="D59" s="5" t="inlineStr">
        <is>
          <t>详情</t>
        </is>
      </c>
      <c r="E59" s="15" t="inlineStr">
        <is>
          <t>⚠️ IntImpPickUpDLVBean 缺 提货车辆/业务类型/运单类型/始发·目的港/承运人/入库时间/出库人 共 7 项</t>
        </is>
      </c>
      <c r="F59" s="14" t="inlineStr">
        <is>
          <t>布局 + 协调后端补字段 + 前端预留</t>
        </is>
      </c>
      <c r="G59" s="14" t="inlineStr">
        <is>
          <t>详情页 0.75</t>
        </is>
      </c>
      <c r="H59" s="5" t="n">
        <v>0.75</v>
      </c>
    </row>
    <row r="60" ht="32" customHeight="1">
      <c r="A60" s="5" t="n">
        <v>49</v>
      </c>
      <c r="B60" s="5" t="inlineStr">
        <is>
          <t>提取出库</t>
        </is>
      </c>
      <c r="C60" s="14" t="inlineStr">
        <is>
          <t>筛选弹层</t>
        </is>
      </c>
      <c r="D60" s="5" t="inlineStr">
        <is>
          <t>弹层</t>
        </is>
      </c>
      <c r="E60" s="14" t="inlineStr">
        <is>
          <t>现有 beginDate/endDate/agentCode/no/spCode</t>
        </is>
      </c>
      <c r="F60" s="14" t="inlineStr">
        <is>
          <t>布局重写</t>
        </is>
      </c>
      <c r="G60" s="14" t="inlineStr">
        <is>
          <t>弹层 0.375</t>
        </is>
      </c>
      <c r="H60" s="5" t="n">
        <v>0.375</v>
      </c>
    </row>
    <row r="61">
      <c r="A61" s="4" t="inlineStr">
        <is>
          <t>▍进港查询</t>
        </is>
      </c>
    </row>
    <row r="62" ht="32" customHeight="1">
      <c r="A62" s="5" t="n">
        <v>50</v>
      </c>
      <c r="B62" s="5" t="inlineStr">
        <is>
          <t>进港查询</t>
        </is>
      </c>
      <c r="C62" s="14" t="inlineStr">
        <is>
          <t>整模块(列表/筛选面板/详情壳/3 Tab/编辑页)</t>
        </is>
      </c>
      <c r="D62" s="5" t="inlineStr">
        <is>
          <t>复用</t>
        </is>
      </c>
      <c r="E62" s="14" t="inlineStr">
        <is>
          <t>activity_int_imp_query.xml(234) + item(325) + filter(172) + 3 Fragment + edit(326)；字段为始发站、回执 3 项</t>
        </is>
      </c>
      <c r="F62" s="14" t="inlineStr">
        <is>
          <t>整体复制 + gjj 字段逐项改造 + 自测</t>
        </is>
      </c>
      <c r="G62" s="14" t="inlineStr">
        <is>
          <t>出港查询(除追踪) × 70%</t>
        </is>
      </c>
      <c r="H62" s="5" t="n">
        <v>2.75</v>
      </c>
    </row>
    <row r="63" ht="32" customHeight="1">
      <c r="A63" s="5" t="n">
        <v>51</v>
      </c>
      <c r="B63" s="5" t="inlineStr">
        <is>
          <t>进港查询</t>
        </is>
      </c>
      <c r="C63" s="14" t="inlineStr">
        <is>
          <t>运单追踪</t>
        </is>
      </c>
      <c r="D63" s="5" t="inlineStr">
        <is>
          <t>复用</t>
        </is>
      </c>
      <c r="E63" s="14" t="inlineStr">
        <is>
          <t>复用出港查询实现</t>
        </is>
      </c>
      <c r="F63" s="14" t="inlineStr">
        <is>
          <t>仅数据接入</t>
        </is>
      </c>
      <c r="G63" s="14" t="inlineStr">
        <is>
          <t>复用 0.25</t>
        </is>
      </c>
      <c r="H63" s="5" t="n">
        <v>0.25</v>
      </c>
    </row>
    <row r="64">
      <c r="A64" s="4" t="inlineStr">
        <is>
          <t>▍进港移库</t>
        </is>
      </c>
    </row>
    <row r="65" ht="32" customHeight="1">
      <c r="A65" s="5" t="n">
        <v>52</v>
      </c>
      <c r="B65" s="5" t="inlineStr">
        <is>
          <t>进港移库</t>
        </is>
      </c>
      <c r="C65" s="14" t="inlineStr">
        <is>
          <t>Bean / API / Activity / VM / ViewHolder 骨架 + 菜单权限接入</t>
        </is>
      </c>
      <c r="D65" s="5" t="inlineStr">
        <is>
          <t>新建</t>
        </is>
      </c>
      <c r="E65" s="17" t="inlineStr">
        <is>
          <t>❌ 国际进港无此菜单与任何实现(module_gjj 仅有一个 IntImpMoveClearDialogModel)</t>
        </is>
      </c>
      <c r="F65" s="14" t="inlineStr">
        <is>
          <t>全新，参照国内进港移库</t>
        </is>
      </c>
      <c r="G65" s="14" t="inlineStr">
        <is>
          <t>新模块骨架 1.5</t>
        </is>
      </c>
      <c r="H65" s="5" t="n">
        <v>1.5</v>
      </c>
    </row>
    <row r="66" ht="32" customHeight="1">
      <c r="A66" s="5" t="n">
        <v>53</v>
      </c>
      <c r="B66" s="5" t="inlineStr">
        <is>
          <t>进港移库</t>
        </is>
      </c>
      <c r="C66" s="14" t="inlineStr">
        <is>
          <t>列表</t>
        </is>
      </c>
      <c r="D66" s="5" t="inlineStr">
        <is>
          <t>列表</t>
        </is>
      </c>
      <c r="E66" s="14" t="inlineStr">
        <is>
          <t>—</t>
        </is>
      </c>
      <c r="F66" s="14" t="inlineStr">
        <is>
          <t>新建</t>
        </is>
      </c>
      <c r="G66" s="14" t="inlineStr">
        <is>
          <t>列表页 0.75</t>
        </is>
      </c>
      <c r="H66" s="5" t="n">
        <v>0.75</v>
      </c>
    </row>
    <row r="67" ht="32" customHeight="1">
      <c r="A67" s="5" t="n">
        <v>54</v>
      </c>
      <c r="B67" s="5" t="inlineStr">
        <is>
          <t>进港移库</t>
        </is>
      </c>
      <c r="C67" s="14" t="inlineStr">
        <is>
          <t>待移库 / 已移库 Tab</t>
        </is>
      </c>
      <c r="D67" s="5" t="inlineStr">
        <is>
          <t>交互</t>
        </is>
      </c>
      <c r="E67" s="14" t="inlineStr">
        <is>
          <t>—</t>
        </is>
      </c>
      <c r="F67" s="14" t="inlineStr">
        <is>
          <t>新建</t>
        </is>
      </c>
      <c r="G67" s="14" t="inlineStr">
        <is>
          <t>Tab 0.375</t>
        </is>
      </c>
      <c r="H67" s="5" t="n">
        <v>0.375</v>
      </c>
    </row>
    <row r="68" ht="32" customHeight="1">
      <c r="A68" s="5" t="n">
        <v>55</v>
      </c>
      <c r="B68" s="5" t="inlineStr">
        <is>
          <t>进港移库</t>
        </is>
      </c>
      <c r="C68" s="14" t="inlineStr">
        <is>
          <t>运单详情</t>
        </is>
      </c>
      <c r="D68" s="5" t="inlineStr">
        <is>
          <t>详情</t>
        </is>
      </c>
      <c r="E68" s="14" t="inlineStr">
        <is>
          <t>—</t>
        </is>
      </c>
      <c r="F68" s="14" t="inlineStr">
        <is>
          <t>新建</t>
        </is>
      </c>
      <c r="G68" s="14" t="inlineStr">
        <is>
          <t>详情页 0.75</t>
        </is>
      </c>
      <c r="H68" s="5" t="n">
        <v>0.75</v>
      </c>
    </row>
    <row r="69" ht="32" customHeight="1">
      <c r="A69" s="5" t="n">
        <v>56</v>
      </c>
      <c r="B69" s="5" t="inlineStr">
        <is>
          <t>进港移库</t>
        </is>
      </c>
      <c r="C69" s="14" t="inlineStr">
        <is>
          <t>拍照上传页</t>
        </is>
      </c>
      <c r="D69" s="5" t="inlineStr">
        <is>
          <t>新页面</t>
        </is>
      </c>
      <c r="E69" s="16" t="inlineStr">
        <is>
          <t>✅ UploadUtil / FileBean / 图片三字段规范(pic·originalPic·picNumber)可复用；需带 token 的 Glide 加载</t>
        </is>
      </c>
      <c r="F69" s="14" t="inlineStr">
        <is>
          <t>复用上传逻辑，规范易错</t>
        </is>
      </c>
      <c r="G69" s="14" t="inlineStr">
        <is>
          <t>新逻辑页 1.0</t>
        </is>
      </c>
      <c r="H69" s="5" t="n">
        <v>1</v>
      </c>
    </row>
    <row r="70" ht="32" customHeight="1">
      <c r="A70" s="5" t="n">
        <v>57</v>
      </c>
      <c r="B70" s="5" t="inlineStr">
        <is>
          <t>进港移库</t>
        </is>
      </c>
      <c r="C70" s="14" t="inlineStr">
        <is>
          <t>筛选弹层</t>
        </is>
      </c>
      <c r="D70" s="5" t="inlineStr">
        <is>
          <t>弹层</t>
        </is>
      </c>
      <c r="E70" s="14" t="inlineStr">
        <is>
          <t>—</t>
        </is>
      </c>
      <c r="F70" s="14" t="inlineStr">
        <is>
          <t>新建</t>
        </is>
      </c>
      <c r="G70" s="14" t="inlineStr">
        <is>
          <t>弹层 0.375</t>
        </is>
      </c>
      <c r="H70" s="5" t="n">
        <v>0.375</v>
      </c>
    </row>
    <row r="71">
      <c r="A71" s="7" t="inlineStr">
        <is>
          <t>页面适配小计</t>
        </is>
      </c>
      <c r="H71" s="7" t="n">
        <v>39</v>
      </c>
    </row>
    <row r="72">
      <c r="A72" s="4" t="inlineStr">
        <is>
          <t>▍基础建设与测试交付</t>
        </is>
      </c>
    </row>
    <row r="73" ht="46" customHeight="1">
      <c r="A73" s="5" t="n">
        <v>58</v>
      </c>
      <c r="B73" s="5" t="inlineStr">
        <is>
          <t>基础建设</t>
        </is>
      </c>
      <c r="C73" s="14" t="inlineStr">
        <is>
          <t>手机适配框架</t>
        </is>
      </c>
      <c r="D73" s="5" t="inlineStr">
        <is>
          <t>框架</t>
        </is>
      </c>
      <c r="E73" s="14" t="inlineStr">
        <is>
          <t>DeviceUtil.isPhone；BaseBindingActivity 增 phoneLayoutId() 钩子；ViewModel itemLayoutId 分支；主题/dimens/colors/styles 体系</t>
        </is>
      </c>
      <c r="F73" s="14" t="inlineStr">
        <is>
          <t>一次性，Pad 版零改动</t>
        </is>
      </c>
      <c r="G73" s="14" t="inlineStr">
        <is>
          <t>—</t>
        </is>
      </c>
      <c r="H73" s="5" t="n">
        <v>2.5</v>
      </c>
    </row>
    <row r="74" ht="46" customHeight="1">
      <c r="A74" s="5" t="n">
        <v>59</v>
      </c>
      <c r="B74" s="5" t="inlineStr">
        <is>
          <t>基础建设</t>
        </is>
      </c>
      <c r="C74" s="14" t="inlineStr">
        <is>
          <t>竖屏改造与 Manifest 双形态</t>
        </is>
      </c>
      <c r="D74" s="5" t="inlineStr">
        <is>
          <t>框架</t>
        </is>
      </c>
      <c r="E74" s="15" t="inlineStr">
        <is>
          <t>⚠️ 现 95 个 Activity 全为 screenOrientation="userLandscape"；适配范围内约 45 个需按设备动态切换方向，含旋转状态保持</t>
        </is>
      </c>
      <c r="F74" s="14" t="inlineStr">
        <is>
          <t>第一版遗漏项</t>
        </is>
      </c>
      <c r="G74" s="14" t="inlineStr">
        <is>
          <t>—</t>
        </is>
      </c>
      <c r="H74" s="5" t="n">
        <v>1</v>
      </c>
    </row>
    <row r="75" ht="46" customHeight="1">
      <c r="A75" s="5" t="n">
        <v>60</v>
      </c>
      <c r="B75" s="5" t="inlineStr">
        <is>
          <t>基础建设</t>
        </is>
      </c>
      <c r="C75" s="14" t="inlineStr">
        <is>
          <t>公共 UI 组件手机版</t>
        </is>
      </c>
      <c r="D75" s="5" t="inlineStr">
        <is>
          <t>组件</t>
        </is>
      </c>
      <c r="E75" s="14" t="inlineStr">
        <is>
          <t>对标 PadDataLayoutNew(319 kt)+DataLayoutKtx(404)+AutoQueryManager(179)+PadSearchLayout(286)+title_tool_bar：PhoneDataLayout(INPUT/SPINNER/DATE+required+AutoQuery) 1.5、搜索框(含扫码) 0.5、底部筛选容器 0.5、底部选择面板 0.5、手机标题栏 0.25、卡片 item 基类 0.5、底部操作条 0.25、状态标签 0.25、样式体系 0.75、打磨 1.0</t>
        </is>
      </c>
      <c r="F75" s="14" t="inlineStr">
        <is>
          <t>一次性，全页面复用；第一版低估</t>
        </is>
      </c>
      <c r="G75" s="14" t="inlineStr">
        <is>
          <t>—</t>
        </is>
      </c>
      <c r="H75" s="5" t="n">
        <v>6</v>
      </c>
    </row>
    <row r="76" ht="46" customHeight="1">
      <c r="A76" s="5" t="n">
        <v>61</v>
      </c>
      <c r="B76" s="5" t="inlineStr">
        <is>
          <t>基础建设</t>
        </is>
      </c>
      <c r="C76" s="14" t="inlineStr">
        <is>
          <t>新页面 Manifest 注册 + ARouter 路由 + 跳转封装</t>
        </is>
      </c>
      <c r="D76" s="5" t="inlineStr">
        <is>
          <t>框架</t>
        </is>
      </c>
      <c r="E76" s="14" t="inlineStr">
        <is>
          <t>17 个新增页面 × (Manifest 注册 + ARouterConstants + start() 封装)；CLAUDE.md 列为最易遗漏项</t>
        </is>
      </c>
      <c r="F76" s="14" t="inlineStr">
        <is>
          <t>第一版遗漏项</t>
        </is>
      </c>
      <c r="G76" s="14" t="inlineStr">
        <is>
          <t>—</t>
        </is>
      </c>
      <c r="H76" s="5" t="n">
        <v>1</v>
      </c>
    </row>
    <row r="77" ht="46" customHeight="1">
      <c r="A77" s="5" t="n">
        <v>62</v>
      </c>
      <c r="B77" s="5" t="inlineStr">
        <is>
          <t>测试交付</t>
        </is>
      </c>
      <c r="C77" s="14" t="inlineStr">
        <is>
          <t>接口联调 + 5.5 寸真机适配自测</t>
        </is>
      </c>
      <c r="D77" s="5" t="inlineStr">
        <is>
          <t>测试</t>
        </is>
      </c>
      <c r="E77" s="14" t="inlineStr">
        <is>
          <t>沿用现有接口；手机竖屏真机逐页验证</t>
        </is>
      </c>
      <c r="F77" s="14" t="inlineStr">
        <is>
          <t>—</t>
        </is>
      </c>
      <c r="G77" s="14" t="inlineStr">
        <is>
          <t>—</t>
        </is>
      </c>
      <c r="H77" s="5" t="n">
        <v>4.5</v>
      </c>
    </row>
    <row r="78" ht="46" customHeight="1">
      <c r="A78" s="5" t="n">
        <v>63</v>
      </c>
      <c r="B78" s="5" t="inlineStr">
        <is>
          <t>测试交付</t>
        </is>
      </c>
      <c r="C78" s="14" t="inlineStr">
        <is>
          <t>Pad 版全量回归</t>
        </is>
      </c>
      <c r="D78" s="5" t="inlineStr">
        <is>
          <t>测试</t>
        </is>
      </c>
      <c r="E78" s="15" t="inlineStr">
        <is>
          <t>⚠️ 因改动 BaseBindingActivity / BaseActivity / 公共组件，Pad 版 95 个 Activity 需抽样回归</t>
        </is>
      </c>
      <c r="F78" s="14" t="inlineStr">
        <is>
          <t>第一版遗漏项</t>
        </is>
      </c>
      <c r="G78" s="14" t="inlineStr">
        <is>
          <t>—</t>
        </is>
      </c>
      <c r="H78" s="5" t="n">
        <v>2</v>
      </c>
    </row>
    <row r="79" ht="46" customHeight="1">
      <c r="A79" s="5" t="n">
        <v>64</v>
      </c>
      <c r="B79" s="5" t="inlineStr">
        <is>
          <t>测试交付</t>
        </is>
      </c>
      <c r="C79" s="14" t="inlineStr">
        <is>
          <t>内部测试 BUG 修复</t>
        </is>
      </c>
      <c r="D79" s="5" t="inlineStr">
        <is>
          <t>测试</t>
        </is>
      </c>
      <c r="E79" s="14" t="inlineStr">
        <is>
          <t>适配期内部测试与缺陷修复</t>
        </is>
      </c>
      <c r="F79" s="14" t="inlineStr">
        <is>
          <t>—</t>
        </is>
      </c>
      <c r="G79" s="14" t="inlineStr">
        <is>
          <t>—</t>
        </is>
      </c>
      <c r="H79" s="5" t="n">
        <v>4</v>
      </c>
    </row>
    <row r="80">
      <c r="A80" s="9" t="inlineStr">
        <is>
          <t>总计</t>
        </is>
      </c>
      <c r="H80" s="9" t="n">
        <v>60</v>
      </c>
    </row>
    <row r="82">
      <c r="A82" s="12" t="inlineStr">
        <is>
          <t>图例：绿底 = 现有 Bean/实现字段已全覆盖，纯布局改造  |  黄底 = 字段或交互存在缺口，需扩展  |  粉底 = 现有系统无对应实现，需新建</t>
        </is>
      </c>
    </row>
  </sheetData>
  <mergeCells count="16">
    <mergeCell ref="A56:H56"/>
    <mergeCell ref="A3:H3"/>
    <mergeCell ref="A80:G80"/>
    <mergeCell ref="A15:H15"/>
    <mergeCell ref="A24:H24"/>
    <mergeCell ref="A38:H38"/>
    <mergeCell ref="A54:H54"/>
    <mergeCell ref="A64:H64"/>
    <mergeCell ref="A10:H10"/>
    <mergeCell ref="A72:H72"/>
    <mergeCell ref="A82:H82"/>
    <mergeCell ref="A33:H33"/>
    <mergeCell ref="A47:H47"/>
    <mergeCell ref="A1:H1"/>
    <mergeCell ref="A71:G71"/>
    <mergeCell ref="A61:H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2026-07-28T03:58:25Z</dcterms:created>
  <dcterms:modified xmlns:dcterms="http://purl.org/dc/terms/" xmlns:xsi="http://www.w3.org/2001/XMLSchema-instance" xsi:type="dcterms:W3CDTF">2026-07-28T03:58:25Z</dcterms:modified>
</cp:coreProperties>
</file>