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适配报价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1F2937"/>
      <sz val="16"/>
    </font>
    <font>
      <b val="1"/>
      <color rgb="002563EB"/>
      <sz val="13"/>
    </font>
    <font>
      <color rgb="006B7280"/>
      <sz val="10"/>
    </font>
    <font>
      <b val="1"/>
      <color rgb="00FFFFFF"/>
    </font>
    <font>
      <b val="1"/>
      <color rgb="001F4E9C"/>
    </font>
    <font>
      <b val="1"/>
    </font>
    <font>
      <b val="1"/>
      <sz val="13"/>
    </font>
  </fonts>
  <fills count="7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DCE9FF"/>
      </patternFill>
    </fill>
    <fill>
      <patternFill patternType="solid">
        <fgColor rgb="00F5F8FF"/>
      </patternFill>
    </fill>
    <fill>
      <patternFill patternType="solid">
        <fgColor rgb="00FFF3E0"/>
      </patternFill>
    </fill>
    <fill>
      <patternFill patternType="solid">
        <fgColor rgb="00FFD08A"/>
      </patternFill>
    </fill>
  </fills>
  <borders count="11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  <border>
      <left style="thin">
        <color rgb="00BFBFBF"/>
      </left>
      <right style="thin">
        <color rgb="00BFBFBF"/>
      </right>
      <top style="medium">
        <color rgb="002563EB"/>
      </top>
      <bottom style="medium">
        <color rgb="002563EB"/>
      </bottom>
    </border>
    <border>
      <left/>
      <right/>
      <top style="medium">
        <color rgb="002563EB"/>
      </top>
      <bottom/>
      <diagonal/>
    </border>
    <border>
      <left/>
      <right style="thin">
        <color rgb="00BFBFBF"/>
      </right>
      <top style="medium">
        <color rgb="002563EB"/>
      </top>
      <bottom/>
      <diagonal/>
    </border>
    <border>
      <left/>
      <right/>
      <top style="medium">
        <color rgb="002563EB"/>
      </top>
      <bottom style="medium">
        <color rgb="002563EB"/>
      </bottom>
      <diagonal/>
    </border>
    <border>
      <left/>
      <right style="thin">
        <color rgb="00BFBFBF"/>
      </right>
      <top style="medium">
        <color rgb="002563EB"/>
      </top>
      <bottom style="medium">
        <color rgb="002563EB"/>
      </bottom>
      <diagonal/>
    </border>
    <border>
      <left/>
      <right/>
      <top style="thin">
        <color rgb="00BFBFBF"/>
      </top>
      <bottom/>
      <diagonal/>
    </border>
    <border>
      <left/>
      <right style="thin">
        <color rgb="00BFBFBF"/>
      </right>
      <top style="thin">
        <color rgb="00BFBFBF"/>
      </top>
      <bottom/>
      <diagonal/>
    </border>
    <border>
      <left/>
      <right/>
      <top style="thin">
        <color rgb="00BFBFBF"/>
      </top>
      <bottom style="thin">
        <color rgb="00BFBFBF"/>
      </bottom>
      <diagonal/>
    </border>
    <border>
      <left/>
      <right style="thin">
        <color rgb="00BFBFBF"/>
      </right>
      <top style="thin">
        <color rgb="00BFBFBF"/>
      </top>
      <bottom style="thin">
        <color rgb="00BFBFBF"/>
      </bottom>
      <diagonal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 wrapText="1"/>
    </xf>
    <xf numFmtId="3" fontId="0" fillId="0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3" fontId="0" fillId="4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center" vertical="center" wrapText="1"/>
    </xf>
    <xf numFmtId="3" fontId="6" fillId="5" borderId="1" applyAlignment="1" pivotButton="0" quotePrefix="0" xfId="0">
      <alignment horizontal="center" vertical="center" wrapText="1"/>
    </xf>
    <xf numFmtId="0" fontId="7" fillId="6" borderId="2" applyAlignment="1" pivotButton="0" quotePrefix="0" xfId="0">
      <alignment horizontal="center" vertical="center" wrapText="1"/>
    </xf>
    <xf numFmtId="0" fontId="0" fillId="0" borderId="2" pivotButton="0" quotePrefix="0" xfId="0"/>
    <xf numFmtId="3" fontId="7" fillId="6" borderId="2" applyAlignment="1" pivotButton="0" quotePrefix="0" xfId="0">
      <alignment horizontal="center" vertical="center" wrapText="1"/>
    </xf>
    <xf numFmtId="0" fontId="0" fillId="0" borderId="9" pivotButton="0" quotePrefix="0" xfId="0"/>
    <xf numFmtId="0" fontId="0" fillId="0" borderId="10" pivotButton="0" quotePrefix="0" xfId="0"/>
    <xf numFmtId="0" fontId="0" fillId="0" borderId="5" pivotButton="0" quotePrefix="0" xfId="0"/>
    <xf numFmtId="0" fontId="0" fillId="0" borderId="6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28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19" customWidth="1" min="3" max="3"/>
    <col width="12" customWidth="1" min="4" max="4"/>
    <col width="13" customWidth="1" min="5" max="5"/>
    <col width="12" customWidth="1" min="6" max="6"/>
    <col width="13" customWidth="1" min="7" max="7"/>
    <col width="12" customWidth="1" min="8" max="8"/>
    <col width="10" customWidth="1" min="9" max="9"/>
    <col width="13" customWidth="1" min="10" max="10"/>
  </cols>
  <sheetData>
    <row r="1" ht="28" customHeight="1">
      <c r="A1" s="1" t="inlineStr">
        <is>
          <t>航空货运作业管理系统 APP</t>
        </is>
      </c>
    </row>
    <row r="2" ht="24" customHeight="1">
      <c r="A2" s="2" t="inlineStr">
        <is>
          <t>5.5 寸手持端 UI 适配  ——  工时与报价</t>
        </is>
      </c>
    </row>
    <row r="3" ht="20" customHeight="1">
      <c r="A3" s="3" t="inlineStr">
        <is>
          <t>计价标准：900 元 / 人天，与一期《航空货运作业管理系统报价》（总价 8 万）单价一致</t>
        </is>
      </c>
    </row>
    <row r="5" ht="36" customHeight="1">
      <c r="A5" s="4" t="inlineStr">
        <is>
          <t>序号</t>
        </is>
      </c>
      <c r="B5" s="4" t="inlineStr">
        <is>
          <t>主菜单</t>
        </is>
      </c>
      <c r="C5" s="4" t="inlineStr">
        <is>
          <t>功能模块</t>
        </is>
      </c>
      <c r="D5" s="4" t="inlineStr">
        <is>
          <t>适配页面数</t>
        </is>
      </c>
      <c r="E5" s="4" t="inlineStr">
        <is>
          <t>弹层/面板数</t>
        </is>
      </c>
      <c r="F5" s="4" t="inlineStr">
        <is>
          <t>详情Tab子页</t>
        </is>
      </c>
      <c r="G5" s="4" t="inlineStr">
        <is>
          <t>其中新增页面</t>
        </is>
      </c>
      <c r="H5" s="4" t="inlineStr">
        <is>
          <t>工时(人天)</t>
        </is>
      </c>
      <c r="I5" s="4" t="inlineStr">
        <is>
          <t>单价(元)</t>
        </is>
      </c>
      <c r="J5" s="4" t="inlineStr">
        <is>
          <t>报价(元)</t>
        </is>
      </c>
    </row>
    <row r="6" ht="22" customHeight="1">
      <c r="A6" s="5" t="inlineStr">
        <is>
          <t>一、业务模块页面适配（11 个模块）</t>
        </is>
      </c>
      <c r="B6" s="15" t="n"/>
      <c r="C6" s="15" t="n"/>
      <c r="D6" s="15" t="n"/>
      <c r="E6" s="15" t="n"/>
      <c r="F6" s="15" t="n"/>
      <c r="G6" s="15" t="n"/>
      <c r="H6" s="15" t="n"/>
      <c r="I6" s="15" t="n"/>
      <c r="J6" s="16" t="n"/>
    </row>
    <row r="7" ht="22" customHeight="1">
      <c r="A7" s="6" t="n">
        <v>1</v>
      </c>
      <c r="B7" s="6" t="inlineStr">
        <is>
          <t>综合管理</t>
        </is>
      </c>
      <c r="C7" s="6" t="inlineStr">
        <is>
          <t>ULD 管理</t>
        </is>
      </c>
      <c r="D7" s="6" t="n">
        <v>4</v>
      </c>
      <c r="E7" s="6" t="n">
        <v>2</v>
      </c>
      <c r="F7" s="6" t="inlineStr">
        <is>
          <t>—</t>
        </is>
      </c>
      <c r="G7" s="6" t="n">
        <v>1</v>
      </c>
      <c r="H7" s="6" t="n">
        <v>4</v>
      </c>
      <c r="I7" s="7" t="n">
        <v>900</v>
      </c>
      <c r="J7" s="7" t="n">
        <v>3600</v>
      </c>
    </row>
    <row r="8" ht="22" customHeight="1">
      <c r="A8" s="8" t="n">
        <v>2</v>
      </c>
      <c r="B8" s="8" t="inlineStr">
        <is>
          <t>国际出港</t>
        </is>
      </c>
      <c r="C8" s="8" t="inlineStr">
        <is>
          <t>出库交接</t>
        </is>
      </c>
      <c r="D8" s="8" t="n">
        <v>2</v>
      </c>
      <c r="E8" s="8" t="n">
        <v>1</v>
      </c>
      <c r="F8" s="8" t="inlineStr">
        <is>
          <t>—</t>
        </is>
      </c>
      <c r="G8" s="8" t="n">
        <v>1</v>
      </c>
      <c r="H8" s="8" t="n">
        <v>2</v>
      </c>
      <c r="I8" s="9" t="n">
        <v>900</v>
      </c>
      <c r="J8" s="9" t="n">
        <v>1800</v>
      </c>
    </row>
    <row r="9" ht="22" customHeight="1">
      <c r="A9" s="6" t="n">
        <v>3</v>
      </c>
      <c r="B9" s="6" t="inlineStr">
        <is>
          <t>国际出港</t>
        </is>
      </c>
      <c r="C9" s="6" t="inlineStr">
        <is>
          <t>出港计重</t>
        </is>
      </c>
      <c r="D9" s="6" t="n">
        <v>6</v>
      </c>
      <c r="E9" s="6" t="n">
        <v>2</v>
      </c>
      <c r="F9" s="6" t="inlineStr">
        <is>
          <t>—</t>
        </is>
      </c>
      <c r="G9" s="6" t="n">
        <v>1</v>
      </c>
      <c r="H9" s="6" t="n">
        <v>5.5</v>
      </c>
      <c r="I9" s="7" t="n">
        <v>900</v>
      </c>
      <c r="J9" s="7" t="n">
        <v>4950</v>
      </c>
    </row>
    <row r="10" ht="22" customHeight="1">
      <c r="A10" s="8" t="n">
        <v>4</v>
      </c>
      <c r="B10" s="8" t="inlineStr">
        <is>
          <t>国际出港</t>
        </is>
      </c>
      <c r="C10" s="8" t="inlineStr">
        <is>
          <t>出港运抵</t>
        </is>
      </c>
      <c r="D10" s="8" t="n">
        <v>4</v>
      </c>
      <c r="E10" s="8" t="n">
        <v>3</v>
      </c>
      <c r="F10" s="8" t="inlineStr">
        <is>
          <t>—</t>
        </is>
      </c>
      <c r="G10" s="8" t="n">
        <v>3</v>
      </c>
      <c r="H10" s="8" t="n">
        <v>4.75</v>
      </c>
      <c r="I10" s="9" t="n">
        <v>900</v>
      </c>
      <c r="J10" s="9" t="n">
        <v>4275</v>
      </c>
    </row>
    <row r="11" ht="22" customHeight="1">
      <c r="A11" s="6" t="n">
        <v>5</v>
      </c>
      <c r="B11" s="6" t="inlineStr">
        <is>
          <t>国际出港</t>
        </is>
      </c>
      <c r="C11" s="6" t="inlineStr">
        <is>
          <t>出港移库</t>
        </is>
      </c>
      <c r="D11" s="6" t="n">
        <v>2</v>
      </c>
      <c r="E11" s="6" t="n">
        <v>1</v>
      </c>
      <c r="F11" s="6" t="inlineStr">
        <is>
          <t>—</t>
        </is>
      </c>
      <c r="G11" s="6" t="n">
        <v>1</v>
      </c>
      <c r="H11" s="6" t="n">
        <v>2</v>
      </c>
      <c r="I11" s="7" t="n">
        <v>900</v>
      </c>
      <c r="J11" s="7" t="n">
        <v>1800</v>
      </c>
    </row>
    <row r="12" ht="22" customHeight="1">
      <c r="A12" s="8" t="n">
        <v>6</v>
      </c>
      <c r="B12" s="8" t="inlineStr">
        <is>
          <t>国际出港</t>
        </is>
      </c>
      <c r="C12" s="8" t="inlineStr">
        <is>
          <t>出港查询</t>
        </is>
      </c>
      <c r="D12" s="8" t="n">
        <v>4</v>
      </c>
      <c r="E12" s="8" t="n">
        <v>1</v>
      </c>
      <c r="F12" s="8" t="n">
        <v>3</v>
      </c>
      <c r="G12" s="8" t="n">
        <v>1</v>
      </c>
      <c r="H12" s="8" t="n">
        <v>4.75</v>
      </c>
      <c r="I12" s="9" t="n">
        <v>900</v>
      </c>
      <c r="J12" s="9" t="n">
        <v>4275</v>
      </c>
    </row>
    <row r="13" ht="22" customHeight="1">
      <c r="A13" s="6" t="n">
        <v>7</v>
      </c>
      <c r="B13" s="6" t="inlineStr">
        <is>
          <t>国际出港</t>
        </is>
      </c>
      <c r="C13" s="6" t="inlineStr">
        <is>
          <t>出港仓库</t>
        </is>
      </c>
      <c r="D13" s="6" t="n">
        <v>3</v>
      </c>
      <c r="E13" s="6" t="n">
        <v>2</v>
      </c>
      <c r="F13" s="6" t="n">
        <v>3</v>
      </c>
      <c r="G13" s="6" t="n">
        <v>2</v>
      </c>
      <c r="H13" s="6" t="n">
        <v>3.5</v>
      </c>
      <c r="I13" s="7" t="n">
        <v>900</v>
      </c>
      <c r="J13" s="7" t="n">
        <v>3150</v>
      </c>
    </row>
    <row r="14" ht="22" customHeight="1">
      <c r="A14" s="8" t="n">
        <v>8</v>
      </c>
      <c r="B14" s="8" t="inlineStr">
        <is>
          <t>国际进港</t>
        </is>
      </c>
      <c r="C14" s="8" t="inlineStr">
        <is>
          <t>进港仓库</t>
        </is>
      </c>
      <c r="D14" s="8" t="n">
        <v>3</v>
      </c>
      <c r="E14" s="8" t="n">
        <v>2</v>
      </c>
      <c r="F14" s="8" t="n">
        <v>3</v>
      </c>
      <c r="G14" s="8" t="n">
        <v>2</v>
      </c>
      <c r="H14" s="8" t="n">
        <v>2.5</v>
      </c>
      <c r="I14" s="9" t="n">
        <v>900</v>
      </c>
      <c r="J14" s="9" t="n">
        <v>2250</v>
      </c>
    </row>
    <row r="15" ht="22" customHeight="1">
      <c r="A15" s="6" t="n">
        <v>9</v>
      </c>
      <c r="B15" s="6" t="inlineStr">
        <is>
          <t>国际进港</t>
        </is>
      </c>
      <c r="C15" s="6" t="inlineStr">
        <is>
          <t>提取出库</t>
        </is>
      </c>
      <c r="D15" s="6" t="n">
        <v>2</v>
      </c>
      <c r="E15" s="6" t="n">
        <v>1</v>
      </c>
      <c r="F15" s="6" t="inlineStr">
        <is>
          <t>—</t>
        </is>
      </c>
      <c r="G15" s="6" t="n">
        <v>1</v>
      </c>
      <c r="H15" s="6" t="n">
        <v>2.25</v>
      </c>
      <c r="I15" s="7" t="n">
        <v>900</v>
      </c>
      <c r="J15" s="7" t="n">
        <v>2025</v>
      </c>
    </row>
    <row r="16" ht="22" customHeight="1">
      <c r="A16" s="8" t="n">
        <v>10</v>
      </c>
      <c r="B16" s="8" t="inlineStr">
        <is>
          <t>国际进港</t>
        </is>
      </c>
      <c r="C16" s="8" t="inlineStr">
        <is>
          <t>进港查询</t>
        </is>
      </c>
      <c r="D16" s="8" t="n">
        <v>4</v>
      </c>
      <c r="E16" s="8" t="n">
        <v>1</v>
      </c>
      <c r="F16" s="8" t="n">
        <v>3</v>
      </c>
      <c r="G16" s="8" t="n">
        <v>1</v>
      </c>
      <c r="H16" s="8" t="n">
        <v>3</v>
      </c>
      <c r="I16" s="9" t="n">
        <v>900</v>
      </c>
      <c r="J16" s="9" t="n">
        <v>2700</v>
      </c>
    </row>
    <row r="17" ht="22" customHeight="1">
      <c r="A17" s="6" t="n">
        <v>11</v>
      </c>
      <c r="B17" s="6" t="inlineStr">
        <is>
          <t>国际进港</t>
        </is>
      </c>
      <c r="C17" s="6" t="inlineStr">
        <is>
          <t>进港移库</t>
        </is>
      </c>
      <c r="D17" s="6" t="n">
        <v>3</v>
      </c>
      <c r="E17" s="6" t="n">
        <v>1</v>
      </c>
      <c r="F17" s="6" t="inlineStr">
        <is>
          <t>—</t>
        </is>
      </c>
      <c r="G17" s="6" t="n">
        <v>3</v>
      </c>
      <c r="H17" s="6" t="n">
        <v>4.75</v>
      </c>
      <c r="I17" s="7" t="n">
        <v>900</v>
      </c>
      <c r="J17" s="7" t="n">
        <v>4275</v>
      </c>
    </row>
    <row r="18" ht="22" customHeight="1">
      <c r="A18" s="10" t="inlineStr">
        <is>
          <t>小 计</t>
        </is>
      </c>
      <c r="B18" s="15" t="n"/>
      <c r="C18" s="16" t="n"/>
      <c r="D18" s="10">
        <f>SUM(D7:D17)</f>
        <v/>
      </c>
      <c r="E18" s="10">
        <f>SUM(E7:E17)</f>
        <v/>
      </c>
      <c r="F18" s="10" t="n">
        <v>12</v>
      </c>
      <c r="G18" s="10">
        <f>SUM(G7:G17)</f>
        <v/>
      </c>
      <c r="H18" s="10">
        <f>SUM(H7:H17)</f>
        <v/>
      </c>
      <c r="I18" s="10" t="n"/>
      <c r="J18" s="11">
        <f>SUM(J7:J17)</f>
        <v/>
      </c>
    </row>
    <row r="19" ht="22" customHeight="1">
      <c r="A19" s="5" t="inlineStr">
        <is>
          <t>二、基础建设与测试交付</t>
        </is>
      </c>
      <c r="B19" s="15" t="n"/>
      <c r="C19" s="15" t="n"/>
      <c r="D19" s="15" t="n"/>
      <c r="E19" s="15" t="n"/>
      <c r="F19" s="15" t="n"/>
      <c r="G19" s="15" t="n"/>
      <c r="H19" s="15" t="n"/>
      <c r="I19" s="15" t="n"/>
      <c r="J19" s="16" t="n"/>
    </row>
    <row r="20" ht="22" customHeight="1">
      <c r="A20" s="8" t="n">
        <v>12</v>
      </c>
      <c r="B20" s="8" t="inlineStr">
        <is>
          <t>基础建设</t>
        </is>
      </c>
      <c r="C20" s="8" t="inlineStr">
        <is>
          <t>手机端适配框架搭建</t>
        </is>
      </c>
      <c r="D20" s="8" t="inlineStr">
        <is>
          <t>—</t>
        </is>
      </c>
      <c r="E20" s="8" t="inlineStr">
        <is>
          <t>—</t>
        </is>
      </c>
      <c r="F20" s="8" t="inlineStr">
        <is>
          <t>—</t>
        </is>
      </c>
      <c r="G20" s="8" t="inlineStr">
        <is>
          <t>—</t>
        </is>
      </c>
      <c r="H20" s="8" t="n">
        <v>2.5</v>
      </c>
      <c r="I20" s="9" t="n">
        <v>900</v>
      </c>
      <c r="J20" s="9" t="n">
        <v>2250</v>
      </c>
    </row>
    <row r="21" ht="22" customHeight="1">
      <c r="A21" s="6" t="n">
        <v>13</v>
      </c>
      <c r="B21" s="6" t="inlineStr">
        <is>
          <t>基础建设</t>
        </is>
      </c>
      <c r="C21" s="6" t="inlineStr">
        <is>
          <t>横竖屏形态改造</t>
        </is>
      </c>
      <c r="D21" s="6" t="inlineStr">
        <is>
          <t>—</t>
        </is>
      </c>
      <c r="E21" s="6" t="inlineStr">
        <is>
          <t>—</t>
        </is>
      </c>
      <c r="F21" s="6" t="inlineStr">
        <is>
          <t>—</t>
        </is>
      </c>
      <c r="G21" s="6" t="inlineStr">
        <is>
          <t>—</t>
        </is>
      </c>
      <c r="H21" s="6" t="n">
        <v>1</v>
      </c>
      <c r="I21" s="7" t="n">
        <v>900</v>
      </c>
      <c r="J21" s="7" t="n">
        <v>900</v>
      </c>
    </row>
    <row r="22" ht="22" customHeight="1">
      <c r="A22" s="8" t="n">
        <v>14</v>
      </c>
      <c r="B22" s="8" t="inlineStr">
        <is>
          <t>基础建设</t>
        </is>
      </c>
      <c r="C22" s="8" t="inlineStr">
        <is>
          <t>手机端公共 UI 组件开发</t>
        </is>
      </c>
      <c r="D22" s="8" t="inlineStr">
        <is>
          <t>—</t>
        </is>
      </c>
      <c r="E22" s="8" t="inlineStr">
        <is>
          <t>—</t>
        </is>
      </c>
      <c r="F22" s="8" t="inlineStr">
        <is>
          <t>—</t>
        </is>
      </c>
      <c r="G22" s="8" t="inlineStr">
        <is>
          <t>—</t>
        </is>
      </c>
      <c r="H22" s="8" t="n">
        <v>6</v>
      </c>
      <c r="I22" s="9" t="n">
        <v>900</v>
      </c>
      <c r="J22" s="9" t="n">
        <v>5400</v>
      </c>
    </row>
    <row r="23" ht="22" customHeight="1">
      <c r="A23" s="6" t="n">
        <v>15</v>
      </c>
      <c r="B23" s="6" t="inlineStr">
        <is>
          <t>基础建设</t>
        </is>
      </c>
      <c r="C23" s="6" t="inlineStr">
        <is>
          <t>新增页面注册与路由接入</t>
        </is>
      </c>
      <c r="D23" s="6" t="inlineStr">
        <is>
          <t>—</t>
        </is>
      </c>
      <c r="E23" s="6" t="inlineStr">
        <is>
          <t>—</t>
        </is>
      </c>
      <c r="F23" s="6" t="inlineStr">
        <is>
          <t>—</t>
        </is>
      </c>
      <c r="G23" s="6" t="inlineStr">
        <is>
          <t>—</t>
        </is>
      </c>
      <c r="H23" s="6" t="n">
        <v>1</v>
      </c>
      <c r="I23" s="7" t="n">
        <v>900</v>
      </c>
      <c r="J23" s="7" t="n">
        <v>900</v>
      </c>
    </row>
    <row r="24" ht="22" customHeight="1">
      <c r="A24" s="8" t="n">
        <v>16</v>
      </c>
      <c r="B24" s="8" t="inlineStr">
        <is>
          <t>测试交付</t>
        </is>
      </c>
      <c r="C24" s="8" t="inlineStr">
        <is>
          <t>接口联调与真机适配测试</t>
        </is>
      </c>
      <c r="D24" s="8" t="inlineStr">
        <is>
          <t>—</t>
        </is>
      </c>
      <c r="E24" s="8" t="inlineStr">
        <is>
          <t>—</t>
        </is>
      </c>
      <c r="F24" s="8" t="inlineStr">
        <is>
          <t>—</t>
        </is>
      </c>
      <c r="G24" s="8" t="inlineStr">
        <is>
          <t>—</t>
        </is>
      </c>
      <c r="H24" s="8" t="n">
        <v>4.5</v>
      </c>
      <c r="I24" s="9" t="n">
        <v>900</v>
      </c>
      <c r="J24" s="9" t="n">
        <v>4050</v>
      </c>
    </row>
    <row r="25" ht="22" customHeight="1">
      <c r="A25" s="6" t="n">
        <v>17</v>
      </c>
      <c r="B25" s="6" t="inlineStr">
        <is>
          <t>测试交付</t>
        </is>
      </c>
      <c r="C25" s="6" t="inlineStr">
        <is>
          <t>平板版本兼容回归</t>
        </is>
      </c>
      <c r="D25" s="6" t="inlineStr">
        <is>
          <t>—</t>
        </is>
      </c>
      <c r="E25" s="6" t="inlineStr">
        <is>
          <t>—</t>
        </is>
      </c>
      <c r="F25" s="6" t="inlineStr">
        <is>
          <t>—</t>
        </is>
      </c>
      <c r="G25" s="6" t="inlineStr">
        <is>
          <t>—</t>
        </is>
      </c>
      <c r="H25" s="6" t="n">
        <v>2</v>
      </c>
      <c r="I25" s="7" t="n">
        <v>900</v>
      </c>
      <c r="J25" s="7" t="n">
        <v>1800</v>
      </c>
    </row>
    <row r="26" ht="22" customHeight="1">
      <c r="A26" s="8" t="n">
        <v>18</v>
      </c>
      <c r="B26" s="8" t="inlineStr">
        <is>
          <t>测试交付</t>
        </is>
      </c>
      <c r="C26" s="8" t="inlineStr">
        <is>
          <t>内部测试与缺陷修复</t>
        </is>
      </c>
      <c r="D26" s="8" t="inlineStr">
        <is>
          <t>—</t>
        </is>
      </c>
      <c r="E26" s="8" t="inlineStr">
        <is>
          <t>—</t>
        </is>
      </c>
      <c r="F26" s="8" t="inlineStr">
        <is>
          <t>—</t>
        </is>
      </c>
      <c r="G26" s="8" t="inlineStr">
        <is>
          <t>—</t>
        </is>
      </c>
      <c r="H26" s="8" t="n">
        <v>4</v>
      </c>
      <c r="I26" s="9" t="n">
        <v>900</v>
      </c>
      <c r="J26" s="9" t="n">
        <v>3600</v>
      </c>
    </row>
    <row r="27" ht="22" customHeight="1">
      <c r="A27" s="10" t="inlineStr">
        <is>
          <t>小 计</t>
        </is>
      </c>
      <c r="B27" s="15" t="n"/>
      <c r="C27" s="16" t="n"/>
      <c r="D27" s="10" t="n"/>
      <c r="E27" s="10" t="n"/>
      <c r="F27" s="10" t="n"/>
      <c r="G27" s="10" t="n"/>
      <c r="H27" s="10">
        <f>SUM(H20:H26)</f>
        <v/>
      </c>
      <c r="I27" s="10" t="n"/>
      <c r="J27" s="11">
        <f>SUM(J20:J26)</f>
        <v/>
      </c>
    </row>
    <row r="28" ht="30" customHeight="1">
      <c r="A28" s="12" t="inlineStr">
        <is>
          <t>合  计</t>
        </is>
      </c>
      <c r="B28" s="17" t="n"/>
      <c r="C28" s="18" t="n"/>
      <c r="D28" s="12">
        <f>D18</f>
        <v/>
      </c>
      <c r="E28" s="12">
        <f>E18</f>
        <v/>
      </c>
      <c r="F28" s="12">
        <f>F18</f>
        <v/>
      </c>
      <c r="G28" s="12">
        <f>G18</f>
        <v/>
      </c>
      <c r="H28" s="12">
        <f>H18+H27</f>
        <v/>
      </c>
      <c r="I28" s="12" t="n"/>
      <c r="J28" s="14">
        <f>J18+J27</f>
        <v/>
      </c>
    </row>
  </sheetData>
  <mergeCells count="8">
    <mergeCell ref="A28:C28"/>
    <mergeCell ref="A1:J1"/>
    <mergeCell ref="A6:J6"/>
    <mergeCell ref="A3:J3"/>
    <mergeCell ref="A18:C18"/>
    <mergeCell ref="A27:C27"/>
    <mergeCell ref="A2:J2"/>
    <mergeCell ref="A19:J19"/>
  </mergeCells>
  <pageMargins left="0.75" right="0.7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2026-07-28T04:06:35Z</dcterms:created>
  <dcterms:modified xmlns:dcterms="http://purl.org/dc/terms/" xmlns:xsi="http://www.w3.org/2001/XMLSchema-instance" xsi:type="dcterms:W3CDTF">2026-07-28T05:19:37Z</dcterms:modified>
</cp:coreProperties>
</file>